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13_ncr:1_{FBA698B1-D8B0-A24D-BAED-63322DA1FC8E}" xr6:coauthVersionLast="47" xr6:coauthVersionMax="47" xr10:uidLastSave="{00000000-0000-0000-0000-000000000000}"/>
  <workbookProtection workbookAlgorithmName="SHA-512" workbookHashValue="uVwLTsnJStuKvF0f+NYmK5/k1+W0Rgh4Srs1Q8vWlq0JICU4pZdBF0kVRiaDN4LDnJiLrKyad5jvbrScMjsuSg==" workbookSaltValue="kNHRk9QSIn7sIceC73d5+g==" workbookSpinCount="100000" lockStructure="1"/>
  <bookViews>
    <workbookView xWindow="9900" yWindow="3000" windowWidth="22020" windowHeight="27040" xr2:uid="{00000000-000D-0000-FFFF-FFFF00000000}"/>
  </bookViews>
  <sheets>
    <sheet name="JMF Cast Fittings" sheetId="1" r:id="rId1"/>
  </sheets>
  <definedNames>
    <definedName name="_xlnm.Print_Area" localSheetId="0">'JMF Cast Fittings'!$A$1:$J$547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3" i="1" l="1"/>
  <c r="J363" i="1" s="1"/>
  <c r="H362" i="1"/>
  <c r="J362" i="1" s="1"/>
  <c r="H361" i="1"/>
  <c r="J361" i="1" s="1"/>
  <c r="H360" i="1"/>
  <c r="J360" i="1" s="1"/>
  <c r="H359" i="1"/>
  <c r="J359" i="1" s="1"/>
  <c r="H358" i="1"/>
  <c r="J358" i="1" s="1"/>
  <c r="H349" i="1"/>
  <c r="J349" i="1" s="1"/>
  <c r="H348" i="1"/>
  <c r="J348" i="1" s="1"/>
  <c r="H347" i="1"/>
  <c r="J347" i="1" s="1"/>
  <c r="H346" i="1"/>
  <c r="J346" i="1" s="1"/>
  <c r="H345" i="1"/>
  <c r="J345" i="1" s="1"/>
  <c r="H344" i="1"/>
  <c r="J344" i="1" s="1"/>
  <c r="H343" i="1"/>
  <c r="J343" i="1" s="1"/>
  <c r="H318" i="1"/>
  <c r="J318" i="1" s="1"/>
  <c r="H432" i="1"/>
  <c r="J432" i="1" s="1"/>
  <c r="H333" i="1"/>
  <c r="J333" i="1" s="1"/>
  <c r="H332" i="1"/>
  <c r="J332" i="1" s="1"/>
  <c r="H321" i="1"/>
  <c r="J321" i="1" s="1"/>
  <c r="H305" i="1"/>
  <c r="J305" i="1" s="1"/>
  <c r="H302" i="1"/>
  <c r="J302" i="1" s="1"/>
  <c r="H301" i="1"/>
  <c r="J301" i="1" s="1"/>
  <c r="H291" i="1"/>
  <c r="J291" i="1" s="1"/>
  <c r="H288" i="1"/>
  <c r="J288" i="1" s="1"/>
  <c r="H287" i="1"/>
  <c r="J287" i="1" s="1"/>
  <c r="H275" i="1"/>
  <c r="J275" i="1" s="1"/>
  <c r="H273" i="1"/>
  <c r="J273" i="1" s="1"/>
  <c r="H267" i="1"/>
  <c r="J267" i="1" s="1"/>
  <c r="H244" i="1"/>
  <c r="J244" i="1" s="1"/>
  <c r="H242" i="1"/>
  <c r="J242" i="1" s="1"/>
  <c r="H236" i="1"/>
  <c r="J236" i="1" s="1"/>
  <c r="H223" i="1"/>
  <c r="J223" i="1" s="1"/>
  <c r="H183" i="1"/>
  <c r="J183" i="1" s="1"/>
  <c r="H173" i="1"/>
  <c r="J173" i="1" s="1"/>
  <c r="H152" i="1"/>
  <c r="J152" i="1" s="1"/>
  <c r="H140" i="1"/>
  <c r="J140" i="1" s="1"/>
  <c r="H128" i="1"/>
  <c r="J128" i="1" s="1"/>
  <c r="H126" i="1"/>
  <c r="J126" i="1" s="1"/>
  <c r="H121" i="1"/>
  <c r="J121" i="1" s="1"/>
  <c r="H110" i="1"/>
  <c r="J110" i="1" s="1"/>
  <c r="H99" i="1"/>
  <c r="J99" i="1" s="1"/>
  <c r="H96" i="1"/>
  <c r="J96" i="1" s="1"/>
  <c r="H84" i="1"/>
  <c r="J84" i="1" s="1"/>
  <c r="H83" i="1"/>
  <c r="J83" i="1" s="1"/>
  <c r="H81" i="1"/>
  <c r="J81" i="1" s="1"/>
  <c r="H75" i="1"/>
  <c r="J75" i="1" s="1"/>
  <c r="H73" i="1"/>
  <c r="J73" i="1" s="1"/>
  <c r="H48" i="1"/>
  <c r="J48" i="1" s="1"/>
  <c r="H38" i="1"/>
  <c r="J38" i="1" s="1"/>
  <c r="H37" i="1"/>
  <c r="J37" i="1" s="1"/>
  <c r="H17" i="1"/>
  <c r="J17" i="1" s="1"/>
  <c r="H16" i="1"/>
  <c r="J16" i="1" s="1"/>
  <c r="H47" i="1"/>
  <c r="J47" i="1" s="1"/>
  <c r="H49" i="1"/>
  <c r="J49" i="1" s="1"/>
  <c r="H59" i="1"/>
  <c r="J59" i="1" s="1"/>
  <c r="H60" i="1"/>
  <c r="J60" i="1" s="1"/>
  <c r="H61" i="1"/>
  <c r="J61" i="1" s="1"/>
  <c r="H71" i="1"/>
  <c r="J71" i="1" s="1"/>
  <c r="H72" i="1"/>
  <c r="J72" i="1" s="1"/>
  <c r="H74" i="1"/>
  <c r="J74" i="1" s="1"/>
  <c r="H77" i="1"/>
  <c r="J77" i="1" s="1"/>
  <c r="H78" i="1"/>
  <c r="J78" i="1" s="1"/>
  <c r="H79" i="1"/>
  <c r="J79" i="1" s="1"/>
  <c r="H80" i="1"/>
  <c r="J80" i="1" s="1"/>
  <c r="H82" i="1"/>
  <c r="J82" i="1" s="1"/>
  <c r="H94" i="1"/>
  <c r="J94" i="1" s="1"/>
  <c r="H95" i="1"/>
  <c r="J95" i="1" s="1"/>
  <c r="H97" i="1"/>
  <c r="J97" i="1" s="1"/>
  <c r="H122" i="1"/>
  <c r="J122" i="1" s="1"/>
  <c r="H123" i="1"/>
  <c r="J123" i="1" s="1"/>
  <c r="H124" i="1"/>
  <c r="J124" i="1" s="1"/>
  <c r="H125" i="1"/>
  <c r="J125" i="1" s="1"/>
  <c r="H127" i="1"/>
  <c r="J127" i="1" s="1"/>
  <c r="H129" i="1"/>
  <c r="J129" i="1" s="1"/>
  <c r="H139" i="1"/>
  <c r="J139" i="1" s="1"/>
  <c r="H141" i="1"/>
  <c r="J141" i="1" s="1"/>
  <c r="H184" i="1"/>
  <c r="J184" i="1" s="1"/>
  <c r="H194" i="1"/>
  <c r="J194" i="1" s="1"/>
  <c r="H213" i="1"/>
  <c r="J213" i="1" s="1"/>
  <c r="H222" i="1"/>
  <c r="J222" i="1" s="1"/>
  <c r="H224" i="1"/>
  <c r="J224" i="1" s="1"/>
  <c r="H225" i="1"/>
  <c r="J225" i="1" s="1"/>
  <c r="H226" i="1"/>
  <c r="J226" i="1" s="1"/>
  <c r="H235" i="1"/>
  <c r="J235" i="1" s="1"/>
  <c r="H237" i="1"/>
  <c r="J237" i="1" s="1"/>
  <c r="H238" i="1"/>
  <c r="J238" i="1" s="1"/>
  <c r="H239" i="1"/>
  <c r="J239" i="1" s="1"/>
  <c r="H240" i="1"/>
  <c r="J240" i="1" s="1"/>
  <c r="H241" i="1"/>
  <c r="J241" i="1" s="1"/>
  <c r="H243" i="1"/>
  <c r="J243" i="1" s="1"/>
  <c r="H245" i="1"/>
  <c r="J245" i="1" s="1"/>
  <c r="H255" i="1"/>
  <c r="J255" i="1" s="1"/>
  <c r="H266" i="1"/>
  <c r="J266" i="1" s="1"/>
  <c r="H268" i="1"/>
  <c r="J268" i="1" s="1"/>
  <c r="H269" i="1"/>
  <c r="J269" i="1" s="1"/>
  <c r="H270" i="1"/>
  <c r="J270" i="1" s="1"/>
  <c r="H271" i="1"/>
  <c r="J271" i="1" s="1"/>
  <c r="H272" i="1"/>
  <c r="J272" i="1" s="1"/>
  <c r="H274" i="1"/>
  <c r="J274" i="1" s="1"/>
  <c r="H276" i="1"/>
  <c r="J276" i="1" s="1"/>
  <c r="H286" i="1"/>
  <c r="J286" i="1" s="1"/>
  <c r="H289" i="1"/>
  <c r="J289" i="1" s="1"/>
  <c r="H290" i="1"/>
  <c r="J290" i="1" s="1"/>
  <c r="H300" i="1"/>
  <c r="J300" i="1" s="1"/>
  <c r="H303" i="1"/>
  <c r="J303" i="1" s="1"/>
  <c r="H304" i="1"/>
  <c r="J304" i="1" s="1"/>
  <c r="H314" i="1"/>
  <c r="J314" i="1" s="1"/>
  <c r="H315" i="1"/>
  <c r="J315" i="1" s="1"/>
  <c r="H316" i="1"/>
  <c r="J316" i="1" s="1"/>
  <c r="H317" i="1"/>
  <c r="J317" i="1" s="1"/>
  <c r="H319" i="1"/>
  <c r="J319" i="1" s="1"/>
  <c r="H320" i="1"/>
  <c r="J320" i="1" s="1"/>
  <c r="H374" i="1"/>
  <c r="J374" i="1" s="1"/>
  <c r="H375" i="1"/>
  <c r="J375" i="1" s="1"/>
  <c r="H384" i="1"/>
  <c r="J384" i="1" s="1"/>
  <c r="H385" i="1"/>
  <c r="J385" i="1" s="1"/>
  <c r="H396" i="1"/>
  <c r="J396" i="1" s="1"/>
  <c r="H397" i="1"/>
  <c r="J397" i="1" s="1"/>
  <c r="H408" i="1"/>
  <c r="J408" i="1" s="1"/>
  <c r="H418" i="1"/>
  <c r="J418" i="1" s="1"/>
  <c r="H419" i="1"/>
  <c r="J419" i="1" s="1"/>
  <c r="H420" i="1"/>
  <c r="J420" i="1" s="1"/>
  <c r="H421" i="1"/>
  <c r="J421" i="1" s="1"/>
  <c r="H431" i="1"/>
  <c r="J431" i="1" s="1"/>
  <c r="H443" i="1"/>
  <c r="J443" i="1" s="1"/>
  <c r="H444" i="1"/>
  <c r="J444" i="1" s="1"/>
  <c r="H455" i="1"/>
  <c r="J455" i="1" s="1"/>
  <c r="H465" i="1"/>
  <c r="J465" i="1" s="1"/>
  <c r="H466" i="1"/>
  <c r="J466" i="1" s="1"/>
  <c r="H467" i="1"/>
  <c r="J467" i="1" s="1"/>
  <c r="H476" i="1"/>
  <c r="J476" i="1" s="1"/>
  <c r="H477" i="1"/>
  <c r="J477" i="1" s="1"/>
  <c r="H487" i="1"/>
  <c r="J487" i="1" s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J493" i="1" s="1"/>
  <c r="H503" i="1"/>
  <c r="J503" i="1" s="1"/>
  <c r="H504" i="1"/>
  <c r="J504" i="1" s="1"/>
  <c r="H514" i="1"/>
  <c r="J514" i="1" s="1"/>
  <c r="H523" i="1"/>
  <c r="J523" i="1" s="1"/>
  <c r="H524" i="1"/>
  <c r="J524" i="1" s="1"/>
  <c r="H533" i="1"/>
  <c r="J533" i="1" s="1"/>
  <c r="H534" i="1"/>
  <c r="J534" i="1" s="1"/>
  <c r="H544" i="1"/>
  <c r="J544" i="1" s="1"/>
  <c r="H545" i="1"/>
  <c r="J545" i="1" s="1"/>
  <c r="H546" i="1"/>
  <c r="J546" i="1" s="1"/>
  <c r="H547" i="1"/>
  <c r="J547" i="1" s="1"/>
  <c r="H205" i="1"/>
  <c r="J205" i="1" s="1"/>
  <c r="H162" i="1"/>
  <c r="J162" i="1" s="1"/>
  <c r="H151" i="1"/>
  <c r="J151" i="1" s="1"/>
  <c r="H98" i="1"/>
  <c r="J98" i="1" s="1"/>
  <c r="H76" i="1"/>
  <c r="J76" i="1" s="1"/>
  <c r="H28" i="1"/>
  <c r="J28" i="1" s="1"/>
  <c r="J10" i="1" l="1"/>
</calcChain>
</file>

<file path=xl/sharedStrings.xml><?xml version="1.0" encoding="utf-8"?>
<sst xmlns="http://schemas.openxmlformats.org/spreadsheetml/2006/main" count="1145" uniqueCount="310">
  <si>
    <t xml:space="preserve"> </t>
  </si>
  <si>
    <t>Enter Multilpier For Nets :</t>
  </si>
  <si>
    <t>Extension Total :</t>
  </si>
  <si>
    <t>NOMINAL</t>
  </si>
  <si>
    <t>REFRIGERATION</t>
  </si>
  <si>
    <t>LIST</t>
  </si>
  <si>
    <t>NET</t>
  </si>
  <si>
    <t>ORDER</t>
  </si>
  <si>
    <t>INNER</t>
  </si>
  <si>
    <t>MASTER</t>
  </si>
  <si>
    <t>I. D. SIZE</t>
  </si>
  <si>
    <t>O. D. SIZE</t>
  </si>
  <si>
    <t>PRICE</t>
  </si>
  <si>
    <t>EACH</t>
  </si>
  <si>
    <t>QUANTITY</t>
  </si>
  <si>
    <t>EXTENSION</t>
  </si>
  <si>
    <t>1/2</t>
  </si>
  <si>
    <t>5/8 X 1/2</t>
  </si>
  <si>
    <t>ADAPTER - C X MIP</t>
  </si>
  <si>
    <t>-</t>
  </si>
  <si>
    <t>4</t>
  </si>
  <si>
    <t>ADAPTER - C X FIP</t>
  </si>
  <si>
    <t>LF1010508089800</t>
  </si>
  <si>
    <t>1/2 X 1/2</t>
  </si>
  <si>
    <t>3</t>
  </si>
  <si>
    <t>LF1010542429800</t>
  </si>
  <si>
    <t>4 1/8 X 4</t>
  </si>
  <si>
    <t>DROP EAR ADAPTER - C X FIP</t>
  </si>
  <si>
    <t>LF1010608089800</t>
  </si>
  <si>
    <t>DRAIN COUPLING - C X C</t>
  </si>
  <si>
    <t>LF1017508089800</t>
  </si>
  <si>
    <t>5/8</t>
  </si>
  <si>
    <t>LF1017512129800</t>
  </si>
  <si>
    <t>3/4</t>
  </si>
  <si>
    <t>7/8</t>
  </si>
  <si>
    <t>CROSS - C X C X C X C</t>
  </si>
  <si>
    <t>LF1019508089800</t>
  </si>
  <si>
    <t>LF1019512129800</t>
  </si>
  <si>
    <t>LF1019516169800</t>
  </si>
  <si>
    <t>1</t>
  </si>
  <si>
    <t>1-1/8</t>
  </si>
  <si>
    <t>1-1/4</t>
  </si>
  <si>
    <t>1-3/8</t>
  </si>
  <si>
    <t>1-1/2</t>
  </si>
  <si>
    <t>1-5/8</t>
  </si>
  <si>
    <t>3/4 X 1/2</t>
  </si>
  <si>
    <t>7/8 X 1/2</t>
  </si>
  <si>
    <t>90º ELBOW - C X C</t>
  </si>
  <si>
    <t>LF1023520129800</t>
  </si>
  <si>
    <t>1-1/4 X 3/4</t>
  </si>
  <si>
    <t>1-3/8 X 7/8</t>
  </si>
  <si>
    <t>LF1023524129800</t>
  </si>
  <si>
    <t>1-1/2 X 3/4</t>
  </si>
  <si>
    <t>1-5/8 X 7/8</t>
  </si>
  <si>
    <t>LF1023536329800</t>
  </si>
  <si>
    <t>2-1/2 X 2</t>
  </si>
  <si>
    <t>2-5/8 X 2-1/8</t>
  </si>
  <si>
    <t>90º ELBOW - C X FIP</t>
  </si>
  <si>
    <t>LF1025706069800</t>
  </si>
  <si>
    <t>3/8</t>
  </si>
  <si>
    <t>1/2 X 3/8</t>
  </si>
  <si>
    <t>LF1025708049800</t>
  </si>
  <si>
    <t>1/2 X 1/4</t>
  </si>
  <si>
    <t>5/8 X 1/4</t>
  </si>
  <si>
    <t>LF1025708069800</t>
  </si>
  <si>
    <t>5/8 X 3/8</t>
  </si>
  <si>
    <t>LF1025708089800</t>
  </si>
  <si>
    <t>LF1025708129800</t>
  </si>
  <si>
    <t>1/2 X 3/4</t>
  </si>
  <si>
    <t>5/8 X 3/4</t>
  </si>
  <si>
    <t>LF1025712089800</t>
  </si>
  <si>
    <t>LF1025712129800</t>
  </si>
  <si>
    <t>7/8 X 3/4</t>
  </si>
  <si>
    <t>LF1025712169800</t>
  </si>
  <si>
    <t>3/4 X 1</t>
  </si>
  <si>
    <t>7/8 X 1</t>
  </si>
  <si>
    <t>LF1025716089800</t>
  </si>
  <si>
    <t>1 X 1/2</t>
  </si>
  <si>
    <t>1-1/8 X 1/2</t>
  </si>
  <si>
    <t>LF1025716129800</t>
  </si>
  <si>
    <t>1 X 3/4</t>
  </si>
  <si>
    <t>1-1/8 X 3/4</t>
  </si>
  <si>
    <t>LF1025716169800</t>
  </si>
  <si>
    <t>1-1/8 X 1</t>
  </si>
  <si>
    <t>LF1025720209800</t>
  </si>
  <si>
    <t>1-1/4 X 1-1/4</t>
  </si>
  <si>
    <t>1-3/8 X 1-1/4</t>
  </si>
  <si>
    <t>LF1025724249800</t>
  </si>
  <si>
    <t>1-1/2 X 1-1/2</t>
  </si>
  <si>
    <t>1-5/8 X 1-1/2</t>
  </si>
  <si>
    <t>LF1025732329800</t>
  </si>
  <si>
    <t>2</t>
  </si>
  <si>
    <t>2-1/8 X 2</t>
  </si>
  <si>
    <t>90º DROP EAR ELBOW - C X FIP</t>
  </si>
  <si>
    <t>LF1025906089800</t>
  </si>
  <si>
    <t>3/8 X 1/2</t>
  </si>
  <si>
    <t>LF1025908069800</t>
  </si>
  <si>
    <t>LF1025908089800</t>
  </si>
  <si>
    <t>LF1025912089800</t>
  </si>
  <si>
    <t>LF1025912129800</t>
  </si>
  <si>
    <t>LF1025916169800</t>
  </si>
  <si>
    <t>90º HI-EAR ELBOW - C X FIP</t>
  </si>
  <si>
    <t>LF1027008089800</t>
  </si>
  <si>
    <t>90º ELBOW - C X MIP</t>
  </si>
  <si>
    <t>LF1025508069800</t>
  </si>
  <si>
    <t>LF1025508089800</t>
  </si>
  <si>
    <t>LF1025512089800</t>
  </si>
  <si>
    <t>LF1025512129800</t>
  </si>
  <si>
    <t>LF1025516129800</t>
  </si>
  <si>
    <t>LF1025516169800</t>
  </si>
  <si>
    <t>LF1025520209800</t>
  </si>
  <si>
    <t>LF1025524249800</t>
  </si>
  <si>
    <t>LF1025532329800</t>
  </si>
  <si>
    <t>90º UNION ELBOW - C X MIP</t>
  </si>
  <si>
    <t>LF1065508089800</t>
  </si>
  <si>
    <t>LF1065512129800</t>
  </si>
  <si>
    <t>LF1065516169800</t>
  </si>
  <si>
    <t>90º DROP EAR ELBOW - C X C</t>
  </si>
  <si>
    <t>LF1024008089800</t>
  </si>
  <si>
    <t>LF1024012129800</t>
  </si>
  <si>
    <t>90º HI-EAR ELBOW - C X C</t>
  </si>
  <si>
    <t>LF1024108089800</t>
  </si>
  <si>
    <t>90º FLANGED SINK ELBOW - C X FIP</t>
  </si>
  <si>
    <t>LF1026008089800</t>
  </si>
  <si>
    <t>90º VENT ELBOW - C X C w/CAP</t>
  </si>
  <si>
    <t>LF1023608089800</t>
  </si>
  <si>
    <t>LF1023612129800</t>
  </si>
  <si>
    <t>PRESS RETURN BEND - C X C</t>
  </si>
  <si>
    <t>LF1041812369800</t>
  </si>
  <si>
    <t>DROP EAR TEE - C X C X C</t>
  </si>
  <si>
    <t>LF1045208080800</t>
  </si>
  <si>
    <t>TEE - FIP X FIP X C</t>
  </si>
  <si>
    <t>LF1047712080800</t>
  </si>
  <si>
    <t>3/4 X 1/2 X 1/2</t>
  </si>
  <si>
    <t>3/4 X 3/4 X 5/8</t>
  </si>
  <si>
    <t>TEE (STRAIGHT) - C X C X FIP</t>
  </si>
  <si>
    <t>LF1048008080800</t>
  </si>
  <si>
    <t>5/8 X 5/8 X 1/2</t>
  </si>
  <si>
    <t>LF1048012121200</t>
  </si>
  <si>
    <t>7/8 X 7/8 X 3/4</t>
  </si>
  <si>
    <t>LF1048016161600</t>
  </si>
  <si>
    <t>1-1/8 X 1-1/8 X 1</t>
  </si>
  <si>
    <t>LF1048020202000</t>
  </si>
  <si>
    <t>1-3/8 X 1-3/8 X 1-1/4</t>
  </si>
  <si>
    <t>LF1048024242400</t>
  </si>
  <si>
    <t>1-5/8 X 1-5/8 X 1-1/2</t>
  </si>
  <si>
    <t>TEE (REDUCING) - C X C X FIP</t>
  </si>
  <si>
    <t>LF1048008080600</t>
  </si>
  <si>
    <t>1/2 X 1/2 X 3/8</t>
  </si>
  <si>
    <t>5/8 X 5/8 X 3/8</t>
  </si>
  <si>
    <t>LF1048008081200</t>
  </si>
  <si>
    <t>1/2 X 1/2 X 3/4</t>
  </si>
  <si>
    <t>5/8 X 5/8 X 3/4</t>
  </si>
  <si>
    <t>LF1048012120800</t>
  </si>
  <si>
    <t>3/4 X 3/4 X 1/2</t>
  </si>
  <si>
    <t>7/8 X 7/8 X 1/2</t>
  </si>
  <si>
    <t>LF1048016160800</t>
  </si>
  <si>
    <t>1 x 1 x 1/2</t>
  </si>
  <si>
    <t>1-1/8 X 1-1/8 X 1/2</t>
  </si>
  <si>
    <t>LF1048016161200</t>
  </si>
  <si>
    <t>1 x 1 x 3/4</t>
  </si>
  <si>
    <t>1-1/8 X 1-1/8 X 3/4</t>
  </si>
  <si>
    <t>LF1048020200800</t>
  </si>
  <si>
    <t>1-1/4 x 1-1/4 x 1/2</t>
  </si>
  <si>
    <t>1-3/8 X 1-3/8 X 1/2</t>
  </si>
  <si>
    <t>LF1048020201200</t>
  </si>
  <si>
    <t>1-1/4 x 1-1/4 x 3/4</t>
  </si>
  <si>
    <t>1-3/8 X 1-3/8 X 3/4</t>
  </si>
  <si>
    <t>LF1048020201600</t>
  </si>
  <si>
    <t>1-1/4 x 1-1/4 x 1</t>
  </si>
  <si>
    <t>1-3/8 X 1-3/8 X 1</t>
  </si>
  <si>
    <t>LF1048024241600</t>
  </si>
  <si>
    <t>1-1/2 x 1-1/2 x 1</t>
  </si>
  <si>
    <t>1-5/8 X 1-5/8 X 1</t>
  </si>
  <si>
    <t>LF1048032320800</t>
  </si>
  <si>
    <t>2 x 2 x 1/2</t>
  </si>
  <si>
    <t>2-1/8 X 2-1/8 X 1/2</t>
  </si>
  <si>
    <t>LF1048032321200</t>
  </si>
  <si>
    <t>2 x 2 x 3/4</t>
  </si>
  <si>
    <t>2-1/8 X 2-1/8 X 3/4</t>
  </si>
  <si>
    <t>DROP EAR TEE - C X C X FIP</t>
  </si>
  <si>
    <t>LF1048208080800</t>
  </si>
  <si>
    <t>3/4 X 3/4 X 3/4</t>
  </si>
  <si>
    <t>TEE - C X FIP X C</t>
  </si>
  <si>
    <t>LF1049208020800</t>
  </si>
  <si>
    <t>1/2 X 1/8 X 1/2</t>
  </si>
  <si>
    <t>5/8 X 1/8 X 5/8</t>
  </si>
  <si>
    <t>LF1049208080800</t>
  </si>
  <si>
    <t>5/8 X 1/2 X 5/8</t>
  </si>
  <si>
    <t>LF1049212021200</t>
  </si>
  <si>
    <t>3/4 X 1/8 X 3/4</t>
  </si>
  <si>
    <t>LF1049212081200</t>
  </si>
  <si>
    <t>3/4 X 1/2 X 3/4</t>
  </si>
  <si>
    <t>7/8 X 1/2 X 7/8</t>
  </si>
  <si>
    <t>LF1049212121200</t>
  </si>
  <si>
    <t>7/8 X 3/4 X 7/8</t>
  </si>
  <si>
    <t>LF1049216021600</t>
  </si>
  <si>
    <t>1 X 1/8 X 1</t>
  </si>
  <si>
    <t>1-1/8 X 1/8 X 1-1/8</t>
  </si>
  <si>
    <t>LF1049216081600</t>
  </si>
  <si>
    <t>1 X 1/2 X 1</t>
  </si>
  <si>
    <t>1-1/8 X 1/2 X 1-1/8</t>
  </si>
  <si>
    <t>LF1049216121600</t>
  </si>
  <si>
    <t>1 X 3/4 X 1</t>
  </si>
  <si>
    <t>1-1/8 X 3/4 X 1-1/8</t>
  </si>
  <si>
    <t>LF1049216161600</t>
  </si>
  <si>
    <t>1 X 1 X 1</t>
  </si>
  <si>
    <t>1-1/8 X 1 X 1-1/8</t>
  </si>
  <si>
    <t>LF1049220022000</t>
  </si>
  <si>
    <t>1-1/4 X 1/8 X 1-1/4</t>
  </si>
  <si>
    <t>1-3/8 X 1/8 X 1-3/8</t>
  </si>
  <si>
    <t>LF1049224082400</t>
  </si>
  <si>
    <t>1-1/2 X 1/2 X 1-1/2</t>
  </si>
  <si>
    <t>1-5/8 X 1/8 X 1-5/8</t>
  </si>
  <si>
    <t>UNION - C X FIP</t>
  </si>
  <si>
    <t>LF1066508089800</t>
  </si>
  <si>
    <t>LF1066512129800</t>
  </si>
  <si>
    <t>LF1066516169800</t>
  </si>
  <si>
    <t>LF1066520209800</t>
  </si>
  <si>
    <t>LF1066524249800</t>
  </si>
  <si>
    <t>LF1066532329800</t>
  </si>
  <si>
    <t>UNION - C X MIP</t>
  </si>
  <si>
    <t>LF1066108089800</t>
  </si>
  <si>
    <t>LF1066112129800</t>
  </si>
  <si>
    <t>LF1066116169800</t>
  </si>
  <si>
    <t>LF1066120209800</t>
  </si>
  <si>
    <t>LF1066124249800</t>
  </si>
  <si>
    <t>LF1066132329800</t>
  </si>
  <si>
    <t>UNION - C X C</t>
  </si>
  <si>
    <t>LF1065708089800</t>
  </si>
  <si>
    <t>LF1065712129800</t>
  </si>
  <si>
    <t>LF1065716169800</t>
  </si>
  <si>
    <t>LF1065720209800</t>
  </si>
  <si>
    <t>LF1065724249800</t>
  </si>
  <si>
    <t>LF1065732329800</t>
  </si>
  <si>
    <t>2-1/8</t>
  </si>
  <si>
    <t>LF1065736369800</t>
  </si>
  <si>
    <t>2-1/2</t>
  </si>
  <si>
    <t>2-5/8</t>
  </si>
  <si>
    <t>LF1065738389800</t>
  </si>
  <si>
    <t>3-1/8</t>
  </si>
  <si>
    <t>WYE - C X C X C</t>
  </si>
  <si>
    <t>LF1084008080800</t>
  </si>
  <si>
    <t>LF1084012121200</t>
  </si>
  <si>
    <t xml:space="preserve">        1-1/4</t>
  </si>
  <si>
    <t xml:space="preserve">        1-3/8 X 1-1/4</t>
  </si>
  <si>
    <t xml:space="preserve">        1-1/2</t>
  </si>
  <si>
    <t xml:space="preserve">        1-5/8 X 1-1/2</t>
  </si>
  <si>
    <t xml:space="preserve">        2</t>
  </si>
  <si>
    <t xml:space="preserve">        2-1/8 X 2</t>
  </si>
  <si>
    <t>FLUSH TRAP ADAPTER - C X MIP</t>
  </si>
  <si>
    <t xml:space="preserve">        2 X 1-1/2</t>
  </si>
  <si>
    <t xml:space="preserve">        2-1/8 X 1-1/2</t>
  </si>
  <si>
    <t xml:space="preserve">        3 X 3</t>
  </si>
  <si>
    <t xml:space="preserve">        3-1/8 X 3</t>
  </si>
  <si>
    <t>THREAD PIECE ADAPTER - C X Mip</t>
  </si>
  <si>
    <t xml:space="preserve">        3</t>
  </si>
  <si>
    <t xml:space="preserve">        4</t>
  </si>
  <si>
    <t xml:space="preserve">        4-1/8 X 4</t>
  </si>
  <si>
    <t xml:space="preserve">        1-1/2 X 1-1/4</t>
  </si>
  <si>
    <t xml:space="preserve">        1-5/8 X 1-1/4</t>
  </si>
  <si>
    <t>FITTING CLEANOUT - FTG X CO W/PLUG</t>
  </si>
  <si>
    <t xml:space="preserve">FLUSH FITTING CLEANOUT - FTG X CO W/PLUG </t>
  </si>
  <si>
    <t xml:space="preserve">        2 x 1 1/2</t>
  </si>
  <si>
    <t xml:space="preserve">        2-1/8 X 1</t>
  </si>
  <si>
    <t>22-1/2º ELBOW - C X C</t>
  </si>
  <si>
    <t xml:space="preserve">        1-3/8</t>
  </si>
  <si>
    <t xml:space="preserve">        2-1/8</t>
  </si>
  <si>
    <t>SANITARY TEE - C X C X FIP</t>
  </si>
  <si>
    <t xml:space="preserve">            1-5/8 X 1-5/8 X 1-1/2</t>
  </si>
  <si>
    <t>DOUBLE SANITARY TEE - C X C X C X C</t>
  </si>
  <si>
    <t xml:space="preserve">        1-5/8</t>
  </si>
  <si>
    <t xml:space="preserve">            2 X 2 X 1-1/2 X 1-1/2</t>
  </si>
  <si>
    <t>2-1/8 X 2-1/8 X 1-5/8 X 1-5/8</t>
  </si>
  <si>
    <t xml:space="preserve">TEST TEE - C X C X CO W/PLUG </t>
  </si>
  <si>
    <t>45° WYE - C X C X C</t>
  </si>
  <si>
    <t xml:space="preserve">        3-1/8</t>
  </si>
  <si>
    <t xml:space="preserve">        2 X 2 X 1-1/2</t>
  </si>
  <si>
    <t xml:space="preserve">            2-1/8 X 2-1/8 X 1-5/8</t>
  </si>
  <si>
    <t xml:space="preserve">        3 X 3 X 2</t>
  </si>
  <si>
    <t xml:space="preserve">            3-1/8 X 3-1/8 X 2-1/8</t>
  </si>
  <si>
    <t xml:space="preserve">        4 X 4 X 2</t>
  </si>
  <si>
    <t xml:space="preserve">            4-1/8 X 4-1/8 X 2-1/8</t>
  </si>
  <si>
    <t>45º DOUBLE WYE - C X C X C X C</t>
  </si>
  <si>
    <t>P-TRAP - C X C X CO W/PLUG</t>
  </si>
  <si>
    <t>P-TRAP - C X C</t>
  </si>
  <si>
    <t>RETURN BEND W/PLUG - C X C X CO</t>
  </si>
  <si>
    <t>RETURN BEND - C X C</t>
  </si>
  <si>
    <t>125 # COMPANION FLANGE</t>
  </si>
  <si>
    <t>PACK</t>
  </si>
  <si>
    <t>LF1034212989800</t>
  </si>
  <si>
    <t>LF1034216989800</t>
  </si>
  <si>
    <t>LF1034224989800</t>
  </si>
  <si>
    <t>LF1034232989800</t>
  </si>
  <si>
    <t>LF1034236989800</t>
  </si>
  <si>
    <t>LF1034238989800</t>
  </si>
  <si>
    <t>LF1034242989800</t>
  </si>
  <si>
    <t>4-1/8</t>
  </si>
  <si>
    <t>150 # COMPANION FLANGE</t>
  </si>
  <si>
    <t>LF1034516989800</t>
  </si>
  <si>
    <t>LF1034524989800</t>
  </si>
  <si>
    <t>LF1034532989800</t>
  </si>
  <si>
    <t>LF1034536989800</t>
  </si>
  <si>
    <t>LF1034538989800</t>
  </si>
  <si>
    <t>LF1034542989800</t>
  </si>
  <si>
    <t>Click here for Cast Flanges &amp; DWV</t>
  </si>
  <si>
    <t>NUMBER</t>
  </si>
  <si>
    <t>PART</t>
  </si>
  <si>
    <t>Cast Copper DWV</t>
  </si>
  <si>
    <t>Effective 05-01-2024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</si>
</sst>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* #,##0.00_);_(&quot;$&quot;\ * \(#,##0.00\);_(&quot;$&quot;\ * &quot;-&quot;??_);_(@_)"/>
    <numFmt numFmtId="165" formatCode="0.0000"/>
    <numFmt numFmtId="166" formatCode="_(&quot;$&quot;* #,##0.0000_);_(&quot;$&quot;* \(#,##0.0000\);_(&quot;$&quot;* &quot;-&quot;????_);_(@_)"/>
    <numFmt numFmtId="167" formatCode="#,##0;\-#,##0;&quot;-&quot;"/>
    <numFmt numFmtId="168" formatCode="#,##0.00&quot;£&quot;_);\(#,##0.00&quot;£&quot;\)"/>
    <numFmt numFmtId="169" formatCode="mm/dd/yy"/>
    <numFmt numFmtId="170" formatCode="0.000"/>
  </numFmts>
  <fonts count="57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i/>
      <u/>
      <sz val="14"/>
      <color indexed="18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??"/>
      <charset val="134"/>
    </font>
    <font>
      <sz val="12"/>
      <color indexed="8"/>
      <name val="????"/>
      <family val="1"/>
      <charset val="136"/>
    </font>
    <font>
      <sz val="11"/>
      <color indexed="9"/>
      <name val="Calibri"/>
      <family val="2"/>
    </font>
    <font>
      <sz val="11"/>
      <color indexed="9"/>
      <name val="??"/>
      <charset val="134"/>
    </font>
    <font>
      <sz val="12"/>
      <color indexed="9"/>
      <name val="????"/>
      <family val="1"/>
      <charset val="136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??"/>
      <charset val="129"/>
    </font>
    <font>
      <sz val="12"/>
      <color indexed="17"/>
      <name val="????"/>
      <family val="1"/>
      <charset val="136"/>
    </font>
    <font>
      <sz val="11"/>
      <color indexed="20"/>
      <name val="??"/>
      <charset val="134"/>
    </font>
    <font>
      <b/>
      <sz val="15"/>
      <color indexed="56"/>
      <name val="????"/>
      <family val="1"/>
      <charset val="136"/>
    </font>
    <font>
      <b/>
      <sz val="13"/>
      <color indexed="56"/>
      <name val="????"/>
      <family val="1"/>
      <charset val="136"/>
    </font>
    <font>
      <b/>
      <sz val="11"/>
      <color indexed="56"/>
      <name val="????"/>
      <family val="1"/>
      <charset val="136"/>
    </font>
    <font>
      <sz val="11"/>
      <color indexed="10"/>
      <name val="??"/>
      <charset val="134"/>
    </font>
    <font>
      <sz val="11"/>
      <color indexed="60"/>
      <name val="??"/>
      <charset val="134"/>
    </font>
    <font>
      <sz val="12"/>
      <color indexed="52"/>
      <name val="????"/>
      <family val="1"/>
      <charset val="136"/>
    </font>
    <font>
      <sz val="11"/>
      <color indexed="52"/>
      <name val="??"/>
      <charset val="134"/>
    </font>
    <font>
      <sz val="7"/>
      <name val="Arial"/>
      <family val="2"/>
    </font>
    <font>
      <sz val="5"/>
      <name val="Arial"/>
      <family val="2"/>
    </font>
    <font>
      <b/>
      <sz val="10"/>
      <color indexed="9"/>
      <name val="Arial Narrow"/>
      <family val="2"/>
    </font>
    <font>
      <b/>
      <u/>
      <sz val="11"/>
      <color indexed="8"/>
      <name val="Calibri"/>
      <family val="2"/>
    </font>
    <font>
      <b/>
      <u/>
      <sz val="22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i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8">
    <xf numFmtId="0" fontId="0" fillId="0" borderId="0"/>
    <xf numFmtId="0" fontId="38" fillId="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6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20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5" fillId="2" borderId="0" applyNumberFormat="0" applyBorder="0" applyAlignment="0" applyProtection="0"/>
    <xf numFmtId="167" fontId="16" fillId="0" borderId="0" applyFill="0" applyBorder="0" applyAlignment="0"/>
    <xf numFmtId="0" fontId="17" fillId="14" borderId="5" applyNumberFormat="0" applyAlignment="0" applyProtection="0"/>
    <xf numFmtId="0" fontId="18" fillId="21" borderId="6" applyNumberFormat="0" applyAlignment="0" applyProtection="0"/>
    <xf numFmtId="166" fontId="9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Alignment="0">
      <alignment horizontal="left"/>
    </xf>
    <xf numFmtId="0" fontId="19" fillId="0" borderId="0" applyNumberFormat="0" applyAlignment="0">
      <alignment horizontal="left"/>
    </xf>
    <xf numFmtId="0" fontId="19" fillId="0" borderId="0" applyNumberFormat="0" applyAlignment="0">
      <alignment horizontal="left"/>
    </xf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Alignment="0">
      <alignment horizontal="left"/>
    </xf>
    <xf numFmtId="0" fontId="20" fillId="0" borderId="0" applyNumberFormat="0" applyAlignment="0">
      <alignment horizontal="left"/>
    </xf>
    <xf numFmtId="0" fontId="20" fillId="0" borderId="0" applyNumberFormat="0" applyAlignment="0">
      <alignment horizontal="left"/>
    </xf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38" fontId="8" fillId="22" borderId="0" applyNumberFormat="0" applyBorder="0" applyAlignment="0" applyProtection="0"/>
    <xf numFmtId="0" fontId="5" fillId="0" borderId="7" applyNumberFormat="0" applyAlignment="0" applyProtection="0">
      <alignment horizontal="left" vertical="center"/>
    </xf>
    <xf numFmtId="0" fontId="5" fillId="0" borderId="7" applyNumberFormat="0" applyAlignment="0" applyProtection="0">
      <alignment horizontal="left" vertical="center"/>
    </xf>
    <xf numFmtId="0" fontId="5" fillId="0" borderId="8">
      <alignment horizontal="left" vertical="center"/>
    </xf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10" fontId="8" fillId="23" borderId="9" applyNumberFormat="0" applyBorder="0" applyAlignment="0" applyProtection="0"/>
    <xf numFmtId="10" fontId="8" fillId="23" borderId="9" applyNumberFormat="0" applyBorder="0" applyAlignment="0" applyProtection="0"/>
    <xf numFmtId="0" fontId="26" fillId="14" borderId="5" applyNumberFormat="0" applyAlignment="0" applyProtection="0"/>
    <xf numFmtId="0" fontId="27" fillId="0" borderId="4" applyNumberFormat="0" applyFill="0" applyAlignment="0" applyProtection="0"/>
    <xf numFmtId="0" fontId="28" fillId="3" borderId="0" applyNumberFormat="0" applyBorder="0" applyAlignment="0" applyProtection="0"/>
    <xf numFmtId="168" fontId="2" fillId="0" borderId="0"/>
    <xf numFmtId="168" fontId="2" fillId="0" borderId="0"/>
    <xf numFmtId="168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25" borderId="22" applyNumberFormat="0" applyFont="0" applyAlignment="0" applyProtection="0"/>
    <xf numFmtId="0" fontId="1" fillId="25" borderId="22" applyNumberFormat="0" applyFont="0" applyAlignment="0" applyProtection="0"/>
    <xf numFmtId="0" fontId="1" fillId="25" borderId="22" applyNumberFormat="0" applyFont="0" applyAlignment="0" applyProtection="0"/>
    <xf numFmtId="0" fontId="30" fillId="14" borderId="10" applyNumberFormat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31" fillId="0" borderId="0" applyNumberFormat="0" applyFill="0" applyBorder="0" applyAlignment="0" applyProtection="0">
      <alignment horizontal="left"/>
    </xf>
    <xf numFmtId="40" fontId="32" fillId="0" borderId="0" applyBorder="0">
      <alignment horizontal="right"/>
    </xf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131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44" fontId="0" fillId="0" borderId="0" xfId="95" applyFont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4" fontId="0" fillId="0" borderId="0" xfId="95" applyFont="1" applyAlignment="1">
      <alignment horizontal="left"/>
    </xf>
    <xf numFmtId="0" fontId="0" fillId="0" borderId="0" xfId="0" applyAlignment="1">
      <alignment vertical="center"/>
    </xf>
    <xf numFmtId="44" fontId="0" fillId="0" borderId="0" xfId="95" applyFont="1" applyAlignment="1">
      <alignment horizontal="center"/>
    </xf>
    <xf numFmtId="1" fontId="5" fillId="0" borderId="0" xfId="0" applyNumberFormat="1" applyFont="1" applyAlignment="1">
      <alignment horizontal="left"/>
    </xf>
    <xf numFmtId="44" fontId="6" fillId="0" borderId="0" xfId="95" applyFont="1"/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2" fillId="0" borderId="13" xfId="0" quotePrefix="1" applyFont="1" applyBorder="1" applyAlignment="1">
      <alignment horizontal="center"/>
    </xf>
    <xf numFmtId="44" fontId="0" fillId="0" borderId="9" xfId="95" applyFont="1" applyBorder="1"/>
    <xf numFmtId="166" fontId="0" fillId="0" borderId="9" xfId="95" applyNumberFormat="1" applyFont="1" applyBorder="1"/>
    <xf numFmtId="44" fontId="2" fillId="0" borderId="14" xfId="137" applyNumberForma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44" fontId="7" fillId="0" borderId="0" xfId="95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quotePrefix="1" applyBorder="1" applyAlignment="1">
      <alignment horizontal="center"/>
    </xf>
    <xf numFmtId="1" fontId="0" fillId="0" borderId="0" xfId="0" applyNumberFormat="1"/>
    <xf numFmtId="0" fontId="2" fillId="0" borderId="16" xfId="0" applyFont="1" applyBorder="1" applyAlignment="1">
      <alignment horizontal="center"/>
    </xf>
    <xf numFmtId="16" fontId="0" fillId="0" borderId="15" xfId="0" quotePrefix="1" applyNumberFormat="1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16" xfId="0" applyBorder="1" applyAlignment="1">
      <alignment horizontal="center"/>
    </xf>
    <xf numFmtId="44" fontId="0" fillId="0" borderId="0" xfId="95" applyFont="1" applyAlignment="1">
      <alignment horizontal="right"/>
    </xf>
    <xf numFmtId="0" fontId="0" fillId="0" borderId="8" xfId="0" applyBorder="1" applyAlignment="1">
      <alignment horizontal="center"/>
    </xf>
    <xf numFmtId="16" fontId="2" fillId="0" borderId="13" xfId="0" quotePrefix="1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2" fontId="0" fillId="0" borderId="0" xfId="0" applyNumberFormat="1" applyAlignment="1">
      <alignment horizontal="center"/>
    </xf>
    <xf numFmtId="0" fontId="2" fillId="0" borderId="17" xfId="0" applyFont="1" applyBorder="1" applyAlignment="1">
      <alignment horizontal="center"/>
    </xf>
    <xf numFmtId="12" fontId="2" fillId="0" borderId="13" xfId="0" quotePrefix="1" applyNumberFormat="1" applyFont="1" applyBorder="1" applyAlignment="1">
      <alignment horizontal="center"/>
    </xf>
    <xf numFmtId="44" fontId="2" fillId="0" borderId="0" xfId="95"/>
    <xf numFmtId="0" fontId="2" fillId="0" borderId="0" xfId="0" applyFont="1" applyAlignment="1">
      <alignment horizontal="center"/>
    </xf>
    <xf numFmtId="1" fontId="5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95" applyFont="1" applyAlignment="1">
      <alignment vertical="center"/>
    </xf>
    <xf numFmtId="0" fontId="0" fillId="0" borderId="0" xfId="0" quotePrefix="1"/>
    <xf numFmtId="0" fontId="0" fillId="0" borderId="13" xfId="0" applyBorder="1"/>
    <xf numFmtId="0" fontId="0" fillId="0" borderId="13" xfId="0" quotePrefix="1" applyBorder="1"/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5" xfId="0" applyBorder="1"/>
    <xf numFmtId="1" fontId="0" fillId="0" borderId="16" xfId="0" applyNumberFormat="1" applyBorder="1" applyAlignment="1">
      <alignment horizontal="center"/>
    </xf>
    <xf numFmtId="0" fontId="0" fillId="0" borderId="16" xfId="0" applyBorder="1"/>
    <xf numFmtId="0" fontId="0" fillId="0" borderId="15" xfId="0" quotePrefix="1" applyBorder="1"/>
    <xf numFmtId="0" fontId="8" fillId="0" borderId="15" xfId="0" applyFont="1" applyBorder="1"/>
    <xf numFmtId="0" fontId="8" fillId="0" borderId="13" xfId="0" applyFont="1" applyBorder="1"/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46" fillId="0" borderId="17" xfId="0" applyFont="1" applyBorder="1"/>
    <xf numFmtId="0" fontId="47" fillId="0" borderId="17" xfId="0" applyFont="1" applyBorder="1" applyAlignment="1">
      <alignment horizontal="center"/>
    </xf>
    <xf numFmtId="0" fontId="46" fillId="0" borderId="0" xfId="0" applyFont="1"/>
    <xf numFmtId="0" fontId="47" fillId="0" borderId="0" xfId="0" applyFont="1"/>
    <xf numFmtId="0" fontId="8" fillId="0" borderId="16" xfId="0" applyFont="1" applyBorder="1"/>
    <xf numFmtId="1" fontId="0" fillId="0" borderId="8" xfId="0" quotePrefix="1" applyNumberFormat="1" applyBorder="1" applyAlignment="1">
      <alignment horizontal="center"/>
    </xf>
    <xf numFmtId="14" fontId="0" fillId="0" borderId="13" xfId="0" applyNumberFormat="1" applyBorder="1"/>
    <xf numFmtId="1" fontId="50" fillId="0" borderId="0" xfId="0" applyNumberFormat="1" applyFont="1" applyAlignment="1">
      <alignment horizontal="right"/>
    </xf>
    <xf numFmtId="166" fontId="0" fillId="0" borderId="0" xfId="95" applyNumberFormat="1" applyFont="1"/>
    <xf numFmtId="44" fontId="2" fillId="0" borderId="0" xfId="137" applyNumberFormat="1" applyAlignment="1">
      <alignment horizontal="center" vertical="center"/>
    </xf>
    <xf numFmtId="49" fontId="2" fillId="0" borderId="9" xfId="0" quotePrefix="1" applyNumberFormat="1" applyFont="1" applyBorder="1" applyAlignment="1">
      <alignment horizontal="center"/>
    </xf>
    <xf numFmtId="49" fontId="0" fillId="0" borderId="15" xfId="0" quotePrefix="1" applyNumberFormat="1" applyBorder="1" applyAlignment="1">
      <alignment horizontal="center"/>
    </xf>
    <xf numFmtId="1" fontId="0" fillId="0" borderId="20" xfId="0" quotePrefix="1" applyNumberFormat="1" applyBorder="1" applyAlignment="1">
      <alignment horizontal="center"/>
    </xf>
    <xf numFmtId="0" fontId="0" fillId="0" borderId="17" xfId="0" applyBorder="1"/>
    <xf numFmtId="170" fontId="52" fillId="0" borderId="0" xfId="95" applyNumberFormat="1" applyFont="1"/>
    <xf numFmtId="14" fontId="0" fillId="0" borderId="9" xfId="0" quotePrefix="1" applyNumberFormat="1" applyBorder="1" applyAlignment="1">
      <alignment horizontal="center"/>
    </xf>
    <xf numFmtId="170" fontId="52" fillId="0" borderId="0" xfId="95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1" fontId="48" fillId="26" borderId="18" xfId="0" applyNumberFormat="1" applyFont="1" applyFill="1" applyBorder="1" applyAlignment="1">
      <alignment horizontal="center"/>
    </xf>
    <xf numFmtId="0" fontId="48" fillId="26" borderId="19" xfId="0" applyFont="1" applyFill="1" applyBorder="1" applyAlignment="1">
      <alignment horizontal="centerContinuous"/>
    </xf>
    <xf numFmtId="1" fontId="48" fillId="26" borderId="19" xfId="0" applyNumberFormat="1" applyFont="1" applyFill="1" applyBorder="1" applyAlignment="1">
      <alignment horizontal="center"/>
    </xf>
    <xf numFmtId="1" fontId="48" fillId="26" borderId="15" xfId="0" applyNumberFormat="1" applyFont="1" applyFill="1" applyBorder="1" applyAlignment="1">
      <alignment horizontal="center"/>
    </xf>
    <xf numFmtId="1" fontId="48" fillId="26" borderId="21" xfId="0" applyNumberFormat="1" applyFont="1" applyFill="1" applyBorder="1" applyAlignment="1">
      <alignment horizontal="center"/>
    </xf>
    <xf numFmtId="0" fontId="48" fillId="26" borderId="20" xfId="0" applyFont="1" applyFill="1" applyBorder="1" applyAlignment="1">
      <alignment horizontal="center"/>
    </xf>
    <xf numFmtId="1" fontId="48" fillId="26" borderId="20" xfId="0" applyNumberFormat="1" applyFont="1" applyFill="1" applyBorder="1" applyAlignment="1">
      <alignment horizontal="center"/>
    </xf>
    <xf numFmtId="1" fontId="48" fillId="26" borderId="17" xfId="0" applyNumberFormat="1" applyFont="1" applyFill="1" applyBorder="1" applyAlignment="1">
      <alignment horizontal="center"/>
    </xf>
    <xf numFmtId="166" fontId="48" fillId="26" borderId="18" xfId="0" applyNumberFormat="1" applyFont="1" applyFill="1" applyBorder="1" applyAlignment="1">
      <alignment horizontal="center"/>
    </xf>
    <xf numFmtId="44" fontId="48" fillId="26" borderId="15" xfId="0" applyNumberFormat="1" applyFont="1" applyFill="1" applyBorder="1" applyAlignment="1">
      <alignment horizontal="center"/>
    </xf>
    <xf numFmtId="166" fontId="48" fillId="26" borderId="21" xfId="0" applyNumberFormat="1" applyFont="1" applyFill="1" applyBorder="1" applyAlignment="1">
      <alignment horizontal="center"/>
    </xf>
    <xf numFmtId="44" fontId="48" fillId="26" borderId="17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44" fontId="0" fillId="0" borderId="0" xfId="95" applyFont="1" applyBorder="1"/>
    <xf numFmtId="166" fontId="0" fillId="0" borderId="0" xfId="95" applyNumberFormat="1" applyFont="1" applyBorder="1"/>
    <xf numFmtId="44" fontId="2" fillId="0" borderId="0" xfId="137" applyNumberFormat="1" applyBorder="1" applyAlignment="1">
      <alignment horizontal="center" vertical="center"/>
    </xf>
    <xf numFmtId="1" fontId="55" fillId="0" borderId="0" xfId="0" applyNumberFormat="1" applyFont="1" applyAlignment="1">
      <alignment horizontal="left"/>
    </xf>
    <xf numFmtId="1" fontId="0" fillId="0" borderId="0" xfId="0" quotePrefix="1" applyNumberFormat="1" applyAlignment="1">
      <alignment horizontal="center"/>
    </xf>
    <xf numFmtId="0" fontId="8" fillId="0" borderId="0" xfId="0" applyFont="1"/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6" fillId="0" borderId="0" xfId="0" applyFont="1" applyAlignment="1">
      <alignment horizontal="right"/>
    </xf>
    <xf numFmtId="165" fontId="4" fillId="24" borderId="9" xfId="95" applyNumberFormat="1" applyFont="1" applyFill="1" applyBorder="1" applyAlignment="1" applyProtection="1">
      <alignment horizontal="center"/>
      <protection locked="0"/>
    </xf>
    <xf numFmtId="44" fontId="0" fillId="24" borderId="9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54" fillId="0" borderId="0" xfId="147" applyNumberFormat="1" applyFont="1" applyFill="1" applyAlignment="1" applyProtection="1">
      <alignment horizontal="center"/>
      <protection locked="0"/>
    </xf>
    <xf numFmtId="0" fontId="49" fillId="0" borderId="0" xfId="132" applyFont="1" applyAlignment="1" applyProtection="1">
      <alignment horizontal="right"/>
      <protection locked="0"/>
    </xf>
    <xf numFmtId="49" fontId="48" fillId="26" borderId="19" xfId="0" applyNumberFormat="1" applyFont="1" applyFill="1" applyBorder="1" applyAlignment="1" applyProtection="1">
      <alignment horizontal="center"/>
      <protection locked="0"/>
    </xf>
    <xf numFmtId="49" fontId="48" fillId="26" borderId="20" xfId="0" applyNumberFormat="1" applyFont="1" applyFill="1" applyBorder="1" applyAlignment="1" applyProtection="1">
      <alignment horizontal="center"/>
      <protection locked="0"/>
    </xf>
    <xf numFmtId="1" fontId="2" fillId="0" borderId="14" xfId="137" applyNumberFormat="1" applyBorder="1" applyAlignment="1" applyProtection="1">
      <alignment horizontal="center" vertical="center"/>
      <protection locked="0"/>
    </xf>
    <xf numFmtId="1" fontId="2" fillId="0" borderId="0" xfId="137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" fontId="2" fillId="0" borderId="0" xfId="137" applyNumberFormat="1" applyAlignment="1" applyProtection="1">
      <alignment horizontal="center" vertical="center"/>
      <protection locked="0"/>
    </xf>
    <xf numFmtId="44" fontId="0" fillId="0" borderId="0" xfId="95" applyFont="1" applyProtection="1">
      <protection locked="0"/>
    </xf>
    <xf numFmtId="1" fontId="48" fillId="26" borderId="19" xfId="0" applyNumberFormat="1" applyFont="1" applyFill="1" applyBorder="1" applyAlignment="1" applyProtection="1">
      <alignment horizontal="center"/>
      <protection locked="0"/>
    </xf>
    <xf numFmtId="1" fontId="48" fillId="26" borderId="20" xfId="0" applyNumberFormat="1" applyFont="1" applyFill="1" applyBorder="1" applyAlignment="1" applyProtection="1">
      <alignment horizontal="center"/>
      <protection locked="0"/>
    </xf>
  </cellXfs>
  <cellStyles count="148">
    <cellStyle name="?" xfId="1" xr:uid="{00000000-0005-0000-0000-000000000000}"/>
    <cellStyle name="?_Sheet2" xfId="23" xr:uid="{00000000-0005-0000-0000-000016000000}"/>
    <cellStyle name="??" xfId="2" xr:uid="{00000000-0005-0000-0000-000001000000}"/>
    <cellStyle name="?? 1" xfId="3" xr:uid="{00000000-0005-0000-0000-000002000000}"/>
    <cellStyle name="?? 2" xfId="4" xr:uid="{00000000-0005-0000-0000-000003000000}"/>
    <cellStyle name="?? 3" xfId="5" xr:uid="{00000000-0005-0000-0000-000004000000}"/>
    <cellStyle name="?? 4" xfId="6" xr:uid="{00000000-0005-0000-0000-000005000000}"/>
    <cellStyle name="??_070122 JMF Price List(?? ??? ???)" xfId="16" xr:uid="{00000000-0005-0000-0000-00000F000000}"/>
    <cellStyle name="????" xfId="7" xr:uid="{00000000-0005-0000-0000-000006000000}"/>
    <cellStyle name="?????" xfId="8" xr:uid="{00000000-0005-0000-0000-000007000000}"/>
    <cellStyle name="??????" xfId="9" xr:uid="{00000000-0005-0000-0000-000008000000}"/>
    <cellStyle name="?????? 1" xfId="10" xr:uid="{00000000-0005-0000-0000-000009000000}"/>
    <cellStyle name="?????? 2" xfId="11" xr:uid="{00000000-0005-0000-0000-00000A000000}"/>
    <cellStyle name="?????? 3" xfId="12" xr:uid="{00000000-0005-0000-0000-00000B000000}"/>
    <cellStyle name="?????? 4" xfId="13" xr:uid="{00000000-0005-0000-0000-00000C000000}"/>
    <cellStyle name="?????? 5" xfId="14" xr:uid="{00000000-0005-0000-0000-00000D000000}"/>
    <cellStyle name="?????? 6" xfId="15" xr:uid="{00000000-0005-0000-0000-00000E000000}"/>
    <cellStyle name="??1" xfId="17" xr:uid="{00000000-0005-0000-0000-000010000000}"/>
    <cellStyle name="??2" xfId="18" xr:uid="{00000000-0005-0000-0000-000011000000}"/>
    <cellStyle name="??3" xfId="19" xr:uid="{00000000-0005-0000-0000-000012000000}"/>
    <cellStyle name="??4" xfId="20" xr:uid="{00000000-0005-0000-0000-000013000000}"/>
    <cellStyle name="??5" xfId="21" xr:uid="{00000000-0005-0000-0000-000014000000}"/>
    <cellStyle name="??6" xfId="22" xr:uid="{00000000-0005-0000-0000-000015000000}"/>
    <cellStyle name="20% - ?????? 1" xfId="24" xr:uid="{00000000-0005-0000-0000-000017000000}"/>
    <cellStyle name="20% - ?????? 2" xfId="25" xr:uid="{00000000-0005-0000-0000-000018000000}"/>
    <cellStyle name="20% - ?????? 3" xfId="26" xr:uid="{00000000-0005-0000-0000-000019000000}"/>
    <cellStyle name="20% - ?????? 4" xfId="27" xr:uid="{00000000-0005-0000-0000-00001A000000}"/>
    <cellStyle name="20% - ?????? 5" xfId="28" xr:uid="{00000000-0005-0000-0000-00001B000000}"/>
    <cellStyle name="20% - ?????? 6" xfId="29" xr:uid="{00000000-0005-0000-0000-00001C000000}"/>
    <cellStyle name="20% - ??1" xfId="30" xr:uid="{00000000-0005-0000-0000-00001D000000}"/>
    <cellStyle name="20% - ??2" xfId="31" xr:uid="{00000000-0005-0000-0000-00001E000000}"/>
    <cellStyle name="20% - ??3" xfId="32" xr:uid="{00000000-0005-0000-0000-00001F000000}"/>
    <cellStyle name="20% - ??4" xfId="33" xr:uid="{00000000-0005-0000-0000-000020000000}"/>
    <cellStyle name="20% - ??5" xfId="34" xr:uid="{00000000-0005-0000-0000-000021000000}"/>
    <cellStyle name="20% - ??6" xfId="35" xr:uid="{00000000-0005-0000-0000-000022000000}"/>
    <cellStyle name="20% - Accent1 2" xfId="36" xr:uid="{00000000-0005-0000-0000-000023000000}"/>
    <cellStyle name="20% - Accent2 2" xfId="37" xr:uid="{00000000-0005-0000-0000-000024000000}"/>
    <cellStyle name="20% - Accent3 2" xfId="38" xr:uid="{00000000-0005-0000-0000-000025000000}"/>
    <cellStyle name="20% - Accent4 2" xfId="39" xr:uid="{00000000-0005-0000-0000-000026000000}"/>
    <cellStyle name="20% - Accent5 2" xfId="40" xr:uid="{00000000-0005-0000-0000-000027000000}"/>
    <cellStyle name="20% - Accent6 2" xfId="41" xr:uid="{00000000-0005-0000-0000-000028000000}"/>
    <cellStyle name="40% - ?????? 1" xfId="42" xr:uid="{00000000-0005-0000-0000-000029000000}"/>
    <cellStyle name="40% - ?????? 2" xfId="43" xr:uid="{00000000-0005-0000-0000-00002A000000}"/>
    <cellStyle name="40% - ?????? 3" xfId="44" xr:uid="{00000000-0005-0000-0000-00002B000000}"/>
    <cellStyle name="40% - ?????? 4" xfId="45" xr:uid="{00000000-0005-0000-0000-00002C000000}"/>
    <cellStyle name="40% - ?????? 5" xfId="46" xr:uid="{00000000-0005-0000-0000-00002D000000}"/>
    <cellStyle name="40% - ?????? 6" xfId="47" xr:uid="{00000000-0005-0000-0000-00002E000000}"/>
    <cellStyle name="40% - ??1" xfId="48" xr:uid="{00000000-0005-0000-0000-00002F000000}"/>
    <cellStyle name="40% - ??2" xfId="49" xr:uid="{00000000-0005-0000-0000-000030000000}"/>
    <cellStyle name="40% - ??3" xfId="50" xr:uid="{00000000-0005-0000-0000-000031000000}"/>
    <cellStyle name="40% - ??4" xfId="51" xr:uid="{00000000-0005-0000-0000-000032000000}"/>
    <cellStyle name="40% - ??5" xfId="52" xr:uid="{00000000-0005-0000-0000-000033000000}"/>
    <cellStyle name="40% - ??6" xfId="53" xr:uid="{00000000-0005-0000-0000-000034000000}"/>
    <cellStyle name="40% - Accent1 2" xfId="54" xr:uid="{00000000-0005-0000-0000-000035000000}"/>
    <cellStyle name="40% - Accent2 2" xfId="55" xr:uid="{00000000-0005-0000-0000-000036000000}"/>
    <cellStyle name="40% - Accent3 2" xfId="56" xr:uid="{00000000-0005-0000-0000-000037000000}"/>
    <cellStyle name="40% - Accent4 2" xfId="57" xr:uid="{00000000-0005-0000-0000-000038000000}"/>
    <cellStyle name="40% - Accent5 2" xfId="58" xr:uid="{00000000-0005-0000-0000-000039000000}"/>
    <cellStyle name="40% - Accent6 2" xfId="59" xr:uid="{00000000-0005-0000-0000-00003A000000}"/>
    <cellStyle name="60% - ?????? 1" xfId="60" xr:uid="{00000000-0005-0000-0000-00003B000000}"/>
    <cellStyle name="60% - ?????? 2" xfId="61" xr:uid="{00000000-0005-0000-0000-00003C000000}"/>
    <cellStyle name="60% - ?????? 3" xfId="62" xr:uid="{00000000-0005-0000-0000-00003D000000}"/>
    <cellStyle name="60% - ?????? 4" xfId="63" xr:uid="{00000000-0005-0000-0000-00003E000000}"/>
    <cellStyle name="60% - ?????? 5" xfId="64" xr:uid="{00000000-0005-0000-0000-00003F000000}"/>
    <cellStyle name="60% - ?????? 6" xfId="65" xr:uid="{00000000-0005-0000-0000-000040000000}"/>
    <cellStyle name="60% - ??1" xfId="66" xr:uid="{00000000-0005-0000-0000-000041000000}"/>
    <cellStyle name="60% - ??2" xfId="67" xr:uid="{00000000-0005-0000-0000-000042000000}"/>
    <cellStyle name="60% - ??3" xfId="68" xr:uid="{00000000-0005-0000-0000-000043000000}"/>
    <cellStyle name="60% - ??4" xfId="69" xr:uid="{00000000-0005-0000-0000-000044000000}"/>
    <cellStyle name="60% - ??5" xfId="70" xr:uid="{00000000-0005-0000-0000-000045000000}"/>
    <cellStyle name="60% - ??6" xfId="71" xr:uid="{00000000-0005-0000-0000-000046000000}"/>
    <cellStyle name="60% - Accent1 2" xfId="72" xr:uid="{00000000-0005-0000-0000-000047000000}"/>
    <cellStyle name="60% - Accent2 2" xfId="73" xr:uid="{00000000-0005-0000-0000-000048000000}"/>
    <cellStyle name="60% - Accent3 2" xfId="74" xr:uid="{00000000-0005-0000-0000-000049000000}"/>
    <cellStyle name="60% - Accent4 2" xfId="75" xr:uid="{00000000-0005-0000-0000-00004A000000}"/>
    <cellStyle name="60% - Accent5 2" xfId="76" xr:uid="{00000000-0005-0000-0000-00004B000000}"/>
    <cellStyle name="60% - Accent6 2" xfId="77" xr:uid="{00000000-0005-0000-0000-00004C000000}"/>
    <cellStyle name="Accent1 2" xfId="78" xr:uid="{00000000-0005-0000-0000-00004D000000}"/>
    <cellStyle name="Accent2 2" xfId="79" xr:uid="{00000000-0005-0000-0000-00004E000000}"/>
    <cellStyle name="Accent3 2" xfId="80" xr:uid="{00000000-0005-0000-0000-00004F000000}"/>
    <cellStyle name="Accent4 2" xfId="81" xr:uid="{00000000-0005-0000-0000-000050000000}"/>
    <cellStyle name="Accent5 2" xfId="82" xr:uid="{00000000-0005-0000-0000-000051000000}"/>
    <cellStyle name="Accent6 2" xfId="83" xr:uid="{00000000-0005-0000-0000-000052000000}"/>
    <cellStyle name="Bad 2" xfId="84" xr:uid="{00000000-0005-0000-0000-000053000000}"/>
    <cellStyle name="Calc Currency (0)" xfId="85" xr:uid="{00000000-0005-0000-0000-000054000000}"/>
    <cellStyle name="Calculation 2" xfId="86" xr:uid="{00000000-0005-0000-0000-000055000000}"/>
    <cellStyle name="Check Cell 2" xfId="87" xr:uid="{00000000-0005-0000-0000-000056000000}"/>
    <cellStyle name="Comma [0] 2_0800317 210477 JMF ?????" xfId="88" xr:uid="{00000000-0005-0000-0000-000057000000}"/>
    <cellStyle name="Comma 2" xfId="89" xr:uid="{00000000-0005-0000-0000-000058000000}"/>
    <cellStyle name="Comma 3" xfId="90" xr:uid="{00000000-0005-0000-0000-000059000000}"/>
    <cellStyle name="Comma 4" xfId="91" xr:uid="{00000000-0005-0000-0000-00005A000000}"/>
    <cellStyle name="Copied" xfId="92" xr:uid="{00000000-0005-0000-0000-00005B000000}"/>
    <cellStyle name="Copied 2" xfId="93" xr:uid="{00000000-0005-0000-0000-00005C000000}"/>
    <cellStyle name="Copied 2 2" xfId="94" xr:uid="{00000000-0005-0000-0000-00005D000000}"/>
    <cellStyle name="Currency" xfId="95" builtinId="4"/>
    <cellStyle name="Currency 2" xfId="96" xr:uid="{00000000-0005-0000-0000-00005F000000}"/>
    <cellStyle name="Entered" xfId="97" xr:uid="{00000000-0005-0000-0000-000060000000}"/>
    <cellStyle name="Entered 2" xfId="98" xr:uid="{00000000-0005-0000-0000-000061000000}"/>
    <cellStyle name="Entered 2 2" xfId="99" xr:uid="{00000000-0005-0000-0000-000062000000}"/>
    <cellStyle name="Explanatory Text 2" xfId="100" xr:uid="{00000000-0005-0000-0000-000063000000}"/>
    <cellStyle name="Good 2" xfId="101" xr:uid="{00000000-0005-0000-0000-000064000000}"/>
    <cellStyle name="Grey" xfId="102" xr:uid="{00000000-0005-0000-0000-000065000000}"/>
    <cellStyle name="Header1" xfId="103" xr:uid="{00000000-0005-0000-0000-000066000000}"/>
    <cellStyle name="Header1 2" xfId="104" xr:uid="{00000000-0005-0000-0000-000067000000}"/>
    <cellStyle name="Header2" xfId="105" xr:uid="{00000000-0005-0000-0000-000068000000}"/>
    <cellStyle name="Heading 1 2" xfId="106" xr:uid="{00000000-0005-0000-0000-000069000000}"/>
    <cellStyle name="Heading 2 2" xfId="107" xr:uid="{00000000-0005-0000-0000-00006A000000}"/>
    <cellStyle name="Heading 3 2" xfId="108" xr:uid="{00000000-0005-0000-0000-00006B000000}"/>
    <cellStyle name="Heading 4 2" xfId="109" xr:uid="{00000000-0005-0000-0000-00006C000000}"/>
    <cellStyle name="Hyperlink" xfId="147" builtinId="8"/>
    <cellStyle name="Input [yellow]" xfId="110" xr:uid="{00000000-0005-0000-0000-00006E000000}"/>
    <cellStyle name="Input [yellow] 2" xfId="111" xr:uid="{00000000-0005-0000-0000-00006F000000}"/>
    <cellStyle name="Input 2" xfId="112" xr:uid="{00000000-0005-0000-0000-000070000000}"/>
    <cellStyle name="Linked Cell 2" xfId="113" xr:uid="{00000000-0005-0000-0000-000071000000}"/>
    <cellStyle name="Neutral 2" xfId="114" xr:uid="{00000000-0005-0000-0000-000072000000}"/>
    <cellStyle name="Normal" xfId="0" builtinId="0"/>
    <cellStyle name="Normal - Style1" xfId="115" xr:uid="{00000000-0005-0000-0000-000074000000}"/>
    <cellStyle name="Normal - Style1 2" xfId="116" xr:uid="{00000000-0005-0000-0000-000075000000}"/>
    <cellStyle name="Normal - Style1 2 2" xfId="117" xr:uid="{00000000-0005-0000-0000-000076000000}"/>
    <cellStyle name="Normal 2" xfId="118" xr:uid="{00000000-0005-0000-0000-000077000000}"/>
    <cellStyle name="Normal 2 2" xfId="119" xr:uid="{00000000-0005-0000-0000-000078000000}"/>
    <cellStyle name="Normal 3" xfId="120" xr:uid="{00000000-0005-0000-0000-000079000000}"/>
    <cellStyle name="Normal 3 2" xfId="121" xr:uid="{00000000-0005-0000-0000-00007A000000}"/>
    <cellStyle name="Normal 3 3" xfId="122" xr:uid="{00000000-0005-0000-0000-00007B000000}"/>
    <cellStyle name="Normal 3 4" xfId="123" xr:uid="{00000000-0005-0000-0000-00007C000000}"/>
    <cellStyle name="Normal 3 5" xfId="124" xr:uid="{00000000-0005-0000-0000-00007D000000}"/>
    <cellStyle name="Normal 3 6" xfId="125" xr:uid="{00000000-0005-0000-0000-00007E000000}"/>
    <cellStyle name="Normal 4" xfId="126" xr:uid="{00000000-0005-0000-0000-00007F000000}"/>
    <cellStyle name="Normal 5" xfId="127" xr:uid="{00000000-0005-0000-0000-000080000000}"/>
    <cellStyle name="Normal 5 2" xfId="128" xr:uid="{00000000-0005-0000-0000-000081000000}"/>
    <cellStyle name="Normal 6" xfId="129" xr:uid="{00000000-0005-0000-0000-000082000000}"/>
    <cellStyle name="Normal 7" xfId="130" xr:uid="{00000000-0005-0000-0000-000083000000}"/>
    <cellStyle name="Normal 8" xfId="131" xr:uid="{00000000-0005-0000-0000-000084000000}"/>
    <cellStyle name="Normal 9" xfId="132" xr:uid="{00000000-0005-0000-0000-000085000000}"/>
    <cellStyle name="Note 2" xfId="133" xr:uid="{00000000-0005-0000-0000-000086000000}"/>
    <cellStyle name="Note 3" xfId="134" xr:uid="{00000000-0005-0000-0000-000087000000}"/>
    <cellStyle name="Note 4" xfId="135" xr:uid="{00000000-0005-0000-0000-000088000000}"/>
    <cellStyle name="Output 2" xfId="136" xr:uid="{00000000-0005-0000-0000-000089000000}"/>
    <cellStyle name="Percent" xfId="137" builtinId="5"/>
    <cellStyle name="Percent [2]" xfId="138" xr:uid="{00000000-0005-0000-0000-00008B000000}"/>
    <cellStyle name="Percent [2] 2" xfId="139" xr:uid="{00000000-0005-0000-0000-00008C000000}"/>
    <cellStyle name="Percent [2] 2 2" xfId="140" xr:uid="{00000000-0005-0000-0000-00008D000000}"/>
    <cellStyle name="Percent 2" xfId="141" xr:uid="{00000000-0005-0000-0000-00008E000000}"/>
    <cellStyle name="RevList" xfId="142" xr:uid="{00000000-0005-0000-0000-00008F000000}"/>
    <cellStyle name="Subtotal" xfId="143" xr:uid="{00000000-0005-0000-0000-000090000000}"/>
    <cellStyle name="Title 2" xfId="144" xr:uid="{00000000-0005-0000-0000-000091000000}"/>
    <cellStyle name="Total 2" xfId="145" xr:uid="{00000000-0005-0000-0000-000092000000}"/>
    <cellStyle name="Warning Text 2" xfId="146" xr:uid="{00000000-0005-0000-0000-00009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598714</xdr:colOff>
      <xdr:row>63</xdr:row>
      <xdr:rowOff>55789</xdr:rowOff>
    </xdr:from>
    <xdr:to>
      <xdr:col>0</xdr:col>
      <xdr:colOff>1120172</xdr:colOff>
      <xdr:row>66</xdr:row>
      <xdr:rowOff>135238</xdr:rowOff>
    </xdr:to>
    <xdr:pic>
      <xdr:nvPicPr>
        <xdr:cNvPr id="2257" name="Picture 366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8714" y="11809639"/>
          <a:ext cx="515760" cy="553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429986</xdr:colOff>
      <xdr:row>85</xdr:row>
      <xdr:rowOff>38100</xdr:rowOff>
    </xdr:from>
    <xdr:to>
      <xdr:col>0</xdr:col>
      <xdr:colOff>1353861</xdr:colOff>
      <xdr:row>90</xdr:row>
      <xdr:rowOff>19100</xdr:rowOff>
    </xdr:to>
    <xdr:pic>
      <xdr:nvPicPr>
        <xdr:cNvPr id="2258" name="Picture 367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986" y="15392400"/>
          <a:ext cx="921154" cy="787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487135</xdr:colOff>
      <xdr:row>112</xdr:row>
      <xdr:rowOff>130629</xdr:rowOff>
    </xdr:from>
    <xdr:to>
      <xdr:col>0</xdr:col>
      <xdr:colOff>1144360</xdr:colOff>
      <xdr:row>116</xdr:row>
      <xdr:rowOff>59760</xdr:rowOff>
    </xdr:to>
    <xdr:pic>
      <xdr:nvPicPr>
        <xdr:cNvPr id="2260" name="Picture 369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7135" y="19933104"/>
          <a:ext cx="657225" cy="584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512989</xdr:colOff>
      <xdr:row>154</xdr:row>
      <xdr:rowOff>63954</xdr:rowOff>
    </xdr:from>
    <xdr:to>
      <xdr:col>0</xdr:col>
      <xdr:colOff>1144412</xdr:colOff>
      <xdr:row>157</xdr:row>
      <xdr:rowOff>94040</xdr:rowOff>
    </xdr:to>
    <xdr:pic>
      <xdr:nvPicPr>
        <xdr:cNvPr id="2261" name="Picture 372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2989" y="26781579"/>
          <a:ext cx="631423" cy="528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506185</xdr:colOff>
      <xdr:row>164</xdr:row>
      <xdr:rowOff>153760</xdr:rowOff>
    </xdr:from>
    <xdr:to>
      <xdr:col>0</xdr:col>
      <xdr:colOff>1163941</xdr:colOff>
      <xdr:row>168</xdr:row>
      <xdr:rowOff>97806</xdr:rowOff>
    </xdr:to>
    <xdr:pic>
      <xdr:nvPicPr>
        <xdr:cNvPr id="2262" name="Picture 373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6185" y="28528735"/>
          <a:ext cx="643619" cy="598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468084</xdr:colOff>
      <xdr:row>174</xdr:row>
      <xdr:rowOff>47624</xdr:rowOff>
    </xdr:from>
    <xdr:to>
      <xdr:col>0</xdr:col>
      <xdr:colOff>1199619</xdr:colOff>
      <xdr:row>178</xdr:row>
      <xdr:rowOff>134156</xdr:rowOff>
    </xdr:to>
    <xdr:pic>
      <xdr:nvPicPr>
        <xdr:cNvPr id="2263" name="Picture 374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8084" y="30079949"/>
          <a:ext cx="741590" cy="731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545646</xdr:colOff>
      <xdr:row>213</xdr:row>
      <xdr:rowOff>114300</xdr:rowOff>
    </xdr:from>
    <xdr:to>
      <xdr:col>0</xdr:col>
      <xdr:colOff>1198790</xdr:colOff>
      <xdr:row>217</xdr:row>
      <xdr:rowOff>97387</xdr:rowOff>
    </xdr:to>
    <xdr:pic>
      <xdr:nvPicPr>
        <xdr:cNvPr id="2264" name="Picture 376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45646" y="36976050"/>
          <a:ext cx="655865" cy="638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226</xdr:row>
      <xdr:rowOff>136071</xdr:rowOff>
    </xdr:from>
    <xdr:to>
      <xdr:col>0</xdr:col>
      <xdr:colOff>1217839</xdr:colOff>
      <xdr:row>230</xdr:row>
      <xdr:rowOff>94074</xdr:rowOff>
    </xdr:to>
    <xdr:pic>
      <xdr:nvPicPr>
        <xdr:cNvPr id="2265" name="Picture 377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4350" y="38655171"/>
          <a:ext cx="703489" cy="614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444954</xdr:colOff>
      <xdr:row>246</xdr:row>
      <xdr:rowOff>152399</xdr:rowOff>
    </xdr:from>
    <xdr:to>
      <xdr:col>0</xdr:col>
      <xdr:colOff>1235912</xdr:colOff>
      <xdr:row>250</xdr:row>
      <xdr:rowOff>155120</xdr:rowOff>
    </xdr:to>
    <xdr:pic>
      <xdr:nvPicPr>
        <xdr:cNvPr id="2266" name="Picture 378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44954" y="41462324"/>
          <a:ext cx="793679" cy="65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257</xdr:row>
      <xdr:rowOff>83004</xdr:rowOff>
    </xdr:from>
    <xdr:to>
      <xdr:col>0</xdr:col>
      <xdr:colOff>1122590</xdr:colOff>
      <xdr:row>261</xdr:row>
      <xdr:rowOff>111675</xdr:rowOff>
    </xdr:to>
    <xdr:pic>
      <xdr:nvPicPr>
        <xdr:cNvPr id="2267" name="Picture 379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33400" y="43250304"/>
          <a:ext cx="591911" cy="6763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514349</xdr:colOff>
      <xdr:row>278</xdr:row>
      <xdr:rowOff>38100</xdr:rowOff>
    </xdr:from>
    <xdr:to>
      <xdr:col>0</xdr:col>
      <xdr:colOff>1142999</xdr:colOff>
      <xdr:row>281</xdr:row>
      <xdr:rowOff>93611</xdr:rowOff>
    </xdr:to>
    <xdr:pic>
      <xdr:nvPicPr>
        <xdr:cNvPr id="2268" name="Picture 380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4349" y="47005875"/>
          <a:ext cx="628650" cy="549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435429</xdr:colOff>
      <xdr:row>292</xdr:row>
      <xdr:rowOff>50346</xdr:rowOff>
    </xdr:from>
    <xdr:to>
      <xdr:col>0</xdr:col>
      <xdr:colOff>1217173</xdr:colOff>
      <xdr:row>295</xdr:row>
      <xdr:rowOff>59870</xdr:rowOff>
    </xdr:to>
    <xdr:pic>
      <xdr:nvPicPr>
        <xdr:cNvPr id="2269" name="Picture 38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35429" y="48837396"/>
          <a:ext cx="781744" cy="492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306</xdr:row>
      <xdr:rowOff>66674</xdr:rowOff>
    </xdr:from>
    <xdr:to>
      <xdr:col>0</xdr:col>
      <xdr:colOff>1159329</xdr:colOff>
      <xdr:row>310</xdr:row>
      <xdr:rowOff>16862</xdr:rowOff>
    </xdr:to>
    <xdr:pic>
      <xdr:nvPicPr>
        <xdr:cNvPr id="2270" name="Picture 382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14350" y="50672999"/>
          <a:ext cx="644979" cy="589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654504</xdr:colOff>
      <xdr:row>324</xdr:row>
      <xdr:rowOff>9525</xdr:rowOff>
    </xdr:from>
    <xdr:to>
      <xdr:col>0</xdr:col>
      <xdr:colOff>1123141</xdr:colOff>
      <xdr:row>327</xdr:row>
      <xdr:rowOff>57933</xdr:rowOff>
    </xdr:to>
    <xdr:pic>
      <xdr:nvPicPr>
        <xdr:cNvPr id="2271" name="Picture 383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4504" y="53930550"/>
          <a:ext cx="477610" cy="531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502104</xdr:colOff>
      <xdr:row>131</xdr:row>
      <xdr:rowOff>16329</xdr:rowOff>
    </xdr:from>
    <xdr:to>
      <xdr:col>0</xdr:col>
      <xdr:colOff>1064079</xdr:colOff>
      <xdr:row>134</xdr:row>
      <xdr:rowOff>114249</xdr:rowOff>
    </xdr:to>
    <xdr:pic>
      <xdr:nvPicPr>
        <xdr:cNvPr id="2272" name="Picture 329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02104" y="22933479"/>
          <a:ext cx="561975" cy="583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507545</xdr:colOff>
      <xdr:row>142</xdr:row>
      <xdr:rowOff>48986</xdr:rowOff>
    </xdr:from>
    <xdr:to>
      <xdr:col>0</xdr:col>
      <xdr:colOff>1197685</xdr:colOff>
      <xdr:row>146</xdr:row>
      <xdr:rowOff>78122</xdr:rowOff>
    </xdr:to>
    <xdr:pic>
      <xdr:nvPicPr>
        <xdr:cNvPr id="2273" name="Picture 330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07545" y="24785411"/>
          <a:ext cx="684440" cy="676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444954</xdr:colOff>
      <xdr:row>196</xdr:row>
      <xdr:rowOff>19050</xdr:rowOff>
    </xdr:from>
    <xdr:to>
      <xdr:col>0</xdr:col>
      <xdr:colOff>1179739</xdr:colOff>
      <xdr:row>200</xdr:row>
      <xdr:rowOff>132790</xdr:rowOff>
    </xdr:to>
    <xdr:pic>
      <xdr:nvPicPr>
        <xdr:cNvPr id="2274" name="Picture 33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44954" y="33204150"/>
          <a:ext cx="734785" cy="774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366</xdr:row>
      <xdr:rowOff>66674</xdr:rowOff>
    </xdr:from>
    <xdr:to>
      <xdr:col>0</xdr:col>
      <xdr:colOff>1237718</xdr:colOff>
      <xdr:row>370</xdr:row>
      <xdr:rowOff>2150</xdr:rowOff>
    </xdr:to>
    <xdr:pic>
      <xdr:nvPicPr>
        <xdr:cNvPr id="2277" name="Picture 385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76250" y="59769374"/>
          <a:ext cx="771524" cy="769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428626</xdr:colOff>
      <xdr:row>375</xdr:row>
      <xdr:rowOff>114300</xdr:rowOff>
    </xdr:from>
    <xdr:to>
      <xdr:col>0</xdr:col>
      <xdr:colOff>1163398</xdr:colOff>
      <xdr:row>380</xdr:row>
      <xdr:rowOff>20942</xdr:rowOff>
    </xdr:to>
    <xdr:pic>
      <xdr:nvPicPr>
        <xdr:cNvPr id="2278" name="Picture 386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28626" y="61502925"/>
          <a:ext cx="734772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355146</xdr:colOff>
      <xdr:row>386</xdr:row>
      <xdr:rowOff>69396</xdr:rowOff>
    </xdr:from>
    <xdr:to>
      <xdr:col>0</xdr:col>
      <xdr:colOff>1277711</xdr:colOff>
      <xdr:row>392</xdr:row>
      <xdr:rowOff>20253</xdr:rowOff>
    </xdr:to>
    <xdr:pic>
      <xdr:nvPicPr>
        <xdr:cNvPr id="2279" name="Picture 387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55146" y="63277296"/>
          <a:ext cx="922565" cy="913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495299</xdr:colOff>
      <xdr:row>399</xdr:row>
      <xdr:rowOff>40820</xdr:rowOff>
    </xdr:from>
    <xdr:to>
      <xdr:col>0</xdr:col>
      <xdr:colOff>1240205</xdr:colOff>
      <xdr:row>403</xdr:row>
      <xdr:rowOff>95250</xdr:rowOff>
    </xdr:to>
    <xdr:pic>
      <xdr:nvPicPr>
        <xdr:cNvPr id="2280" name="Picture 388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95299" y="65391845"/>
          <a:ext cx="753058" cy="699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409</xdr:row>
      <xdr:rowOff>76200</xdr:rowOff>
    </xdr:from>
    <xdr:to>
      <xdr:col>0</xdr:col>
      <xdr:colOff>1121229</xdr:colOff>
      <xdr:row>413</xdr:row>
      <xdr:rowOff>94277</xdr:rowOff>
    </xdr:to>
    <xdr:pic>
      <xdr:nvPicPr>
        <xdr:cNvPr id="2281" name="Picture 389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33400" y="67084575"/>
          <a:ext cx="587829" cy="677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587829</xdr:colOff>
      <xdr:row>423</xdr:row>
      <xdr:rowOff>47625</xdr:rowOff>
    </xdr:from>
    <xdr:to>
      <xdr:col>0</xdr:col>
      <xdr:colOff>1126942</xdr:colOff>
      <xdr:row>426</xdr:row>
      <xdr:rowOff>76200</xdr:rowOff>
    </xdr:to>
    <xdr:pic>
      <xdr:nvPicPr>
        <xdr:cNvPr id="2282" name="Picture 390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87829" y="69361050"/>
          <a:ext cx="546177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536121</xdr:colOff>
      <xdr:row>434</xdr:row>
      <xdr:rowOff>88446</xdr:rowOff>
    </xdr:from>
    <xdr:to>
      <xdr:col>0</xdr:col>
      <xdr:colOff>1202044</xdr:colOff>
      <xdr:row>438</xdr:row>
      <xdr:rowOff>115792</xdr:rowOff>
    </xdr:to>
    <xdr:pic>
      <xdr:nvPicPr>
        <xdr:cNvPr id="2283" name="Picture 392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36121" y="71221146"/>
          <a:ext cx="651783" cy="6750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587829</xdr:colOff>
      <xdr:row>446</xdr:row>
      <xdr:rowOff>140154</xdr:rowOff>
    </xdr:from>
    <xdr:to>
      <xdr:col>0</xdr:col>
      <xdr:colOff>1203524</xdr:colOff>
      <xdr:row>450</xdr:row>
      <xdr:rowOff>94717</xdr:rowOff>
    </xdr:to>
    <xdr:pic>
      <xdr:nvPicPr>
        <xdr:cNvPr id="2284" name="Picture 39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87829" y="73254054"/>
          <a:ext cx="620038" cy="612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507546</xdr:colOff>
      <xdr:row>456</xdr:row>
      <xdr:rowOff>68036</xdr:rowOff>
    </xdr:from>
    <xdr:to>
      <xdr:col>0</xdr:col>
      <xdr:colOff>1161517</xdr:colOff>
      <xdr:row>460</xdr:row>
      <xdr:rowOff>95315</xdr:rowOff>
    </xdr:to>
    <xdr:pic>
      <xdr:nvPicPr>
        <xdr:cNvPr id="2285" name="Picture 39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07546" y="74839286"/>
          <a:ext cx="665390" cy="667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568779</xdr:colOff>
      <xdr:row>468</xdr:row>
      <xdr:rowOff>57150</xdr:rowOff>
    </xdr:from>
    <xdr:to>
      <xdr:col>0</xdr:col>
      <xdr:colOff>1159590</xdr:colOff>
      <xdr:row>471</xdr:row>
      <xdr:rowOff>96613</xdr:rowOff>
    </xdr:to>
    <xdr:pic>
      <xdr:nvPicPr>
        <xdr:cNvPr id="2286" name="Picture 395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68779" y="76809600"/>
          <a:ext cx="583746" cy="522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571499</xdr:colOff>
      <xdr:row>478</xdr:row>
      <xdr:rowOff>140154</xdr:rowOff>
    </xdr:from>
    <xdr:to>
      <xdr:col>0</xdr:col>
      <xdr:colOff>1145720</xdr:colOff>
      <xdr:row>482</xdr:row>
      <xdr:rowOff>115071</xdr:rowOff>
    </xdr:to>
    <xdr:pic>
      <xdr:nvPicPr>
        <xdr:cNvPr id="2287" name="Picture 396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71499" y="78549954"/>
          <a:ext cx="574221" cy="622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507545</xdr:colOff>
      <xdr:row>495</xdr:row>
      <xdr:rowOff>69396</xdr:rowOff>
    </xdr:from>
    <xdr:to>
      <xdr:col>0</xdr:col>
      <xdr:colOff>1239743</xdr:colOff>
      <xdr:row>498</xdr:row>
      <xdr:rowOff>135809</xdr:rowOff>
    </xdr:to>
    <xdr:pic>
      <xdr:nvPicPr>
        <xdr:cNvPr id="2288" name="Picture 397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07545" y="81270021"/>
          <a:ext cx="720778" cy="557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506</xdr:row>
      <xdr:rowOff>16329</xdr:rowOff>
    </xdr:from>
    <xdr:to>
      <xdr:col>0</xdr:col>
      <xdr:colOff>1183141</xdr:colOff>
      <xdr:row>509</xdr:row>
      <xdr:rowOff>130891</xdr:rowOff>
    </xdr:to>
    <xdr:pic>
      <xdr:nvPicPr>
        <xdr:cNvPr id="2289" name="Picture 398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90550" y="83036229"/>
          <a:ext cx="592591" cy="593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574220</xdr:colOff>
      <xdr:row>515</xdr:row>
      <xdr:rowOff>114300</xdr:rowOff>
    </xdr:from>
    <xdr:to>
      <xdr:col>0</xdr:col>
      <xdr:colOff>1163410</xdr:colOff>
      <xdr:row>518</xdr:row>
      <xdr:rowOff>150123</xdr:rowOff>
    </xdr:to>
    <xdr:pic>
      <xdr:nvPicPr>
        <xdr:cNvPr id="2290" name="Picture 399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74220" y="84629625"/>
          <a:ext cx="589190" cy="521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542924</xdr:colOff>
      <xdr:row>525</xdr:row>
      <xdr:rowOff>69396</xdr:rowOff>
    </xdr:from>
    <xdr:to>
      <xdr:col>0</xdr:col>
      <xdr:colOff>1125309</xdr:colOff>
      <xdr:row>528</xdr:row>
      <xdr:rowOff>94363</xdr:rowOff>
    </xdr:to>
    <xdr:pic>
      <xdr:nvPicPr>
        <xdr:cNvPr id="2291" name="Picture 400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42924" y="86242071"/>
          <a:ext cx="579664" cy="520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476249</xdr:colOff>
      <xdr:row>536</xdr:row>
      <xdr:rowOff>10884</xdr:rowOff>
    </xdr:from>
    <xdr:to>
      <xdr:col>0</xdr:col>
      <xdr:colOff>1240589</xdr:colOff>
      <xdr:row>539</xdr:row>
      <xdr:rowOff>152399</xdr:rowOff>
    </xdr:to>
    <xdr:pic>
      <xdr:nvPicPr>
        <xdr:cNvPr id="2292" name="Picture 40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76249" y="88002834"/>
          <a:ext cx="769774" cy="627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563337</xdr:colOff>
      <xdr:row>8</xdr:row>
      <xdr:rowOff>142875</xdr:rowOff>
    </xdr:from>
    <xdr:to>
      <xdr:col>0</xdr:col>
      <xdr:colOff>1198091</xdr:colOff>
      <xdr:row>11</xdr:row>
      <xdr:rowOff>97529</xdr:rowOff>
    </xdr:to>
    <xdr:pic>
      <xdr:nvPicPr>
        <xdr:cNvPr id="41" name="Picture 40" descr="Image result for cast copper x fip adapter">
          <a:extLst>
            <a:ext uri="{FF2B5EF4-FFF2-40B4-BE49-F238E27FC236}">
              <a16:creationId xmlns:a16="http://schemas.microsoft.com/office/drawing/2014/main" id="{C7CD090D-B4DB-4511-A18C-09422B8E3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37" y="1409700"/>
          <a:ext cx="626608" cy="46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304800</xdr:colOff>
      <xdr:row>11</xdr:row>
      <xdr:rowOff>135865</xdr:rowOff>
    </xdr:to>
    <xdr:sp macro="" textlink="">
      <xdr:nvSpPr>
        <xdr:cNvPr id="1027" name="EUAd923oVas19M:" descr="Image result for cast copper x fip wing adapter">
          <a:extLst>
            <a:ext uri="{FF2B5EF4-FFF2-40B4-BE49-F238E27FC236}">
              <a16:creationId xmlns:a16="http://schemas.microsoft.com/office/drawing/2014/main" id="{C07486F8-0340-4099-815A-83FBCD5B3810}"/>
            </a:ext>
          </a:extLst>
        </xdr:cNvPr>
        <xdr:cNvSpPr>
          <a:spLocks noChangeAspect="1" noChangeArrowheads="1"/>
        </xdr:cNvSpPr>
      </xdr:nvSpPr>
      <xdr:spPr bwMode="auto">
        <a:xfrm>
          <a:off x="10620375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516391</xdr:colOff>
      <xdr:row>21</xdr:row>
      <xdr:rowOff>0</xdr:rowOff>
    </xdr:to>
    <xdr:sp macro="" textlink="">
      <xdr:nvSpPr>
        <xdr:cNvPr id="1028" name="platop1" descr="1/2 in. Copper x Female Drop Ear Adapter">
          <a:extLst>
            <a:ext uri="{FF2B5EF4-FFF2-40B4-BE49-F238E27FC236}">
              <a16:creationId xmlns:a16="http://schemas.microsoft.com/office/drawing/2014/main" id="{1B7F9314-ED3F-4EF9-BAF0-9A7144E26695}"/>
            </a:ext>
          </a:extLst>
        </xdr:cNvPr>
        <xdr:cNvSpPr>
          <a:spLocks noChangeAspect="1" noChangeArrowheads="1"/>
        </xdr:cNvSpPr>
      </xdr:nvSpPr>
      <xdr:spPr bwMode="auto">
        <a:xfrm>
          <a:off x="11210925" y="3314700"/>
          <a:ext cx="11049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516391</xdr:colOff>
      <xdr:row>21</xdr:row>
      <xdr:rowOff>0</xdr:rowOff>
    </xdr:to>
    <xdr:sp macro="" textlink="">
      <xdr:nvSpPr>
        <xdr:cNvPr id="1029" name="platop1" descr="1/2 in. Copper x Female Drop Ear Adapter">
          <a:extLst>
            <a:ext uri="{FF2B5EF4-FFF2-40B4-BE49-F238E27FC236}">
              <a16:creationId xmlns:a16="http://schemas.microsoft.com/office/drawing/2014/main" id="{E3664832-3703-4A7E-9D66-7A07D97438AB}"/>
            </a:ext>
          </a:extLst>
        </xdr:cNvPr>
        <xdr:cNvSpPr>
          <a:spLocks noChangeAspect="1" noChangeArrowheads="1"/>
        </xdr:cNvSpPr>
      </xdr:nvSpPr>
      <xdr:spPr bwMode="auto">
        <a:xfrm>
          <a:off x="11210925" y="3314700"/>
          <a:ext cx="11049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578304</xdr:colOff>
      <xdr:row>29</xdr:row>
      <xdr:rowOff>96611</xdr:rowOff>
    </xdr:from>
    <xdr:to>
      <xdr:col>0</xdr:col>
      <xdr:colOff>1217806</xdr:colOff>
      <xdr:row>32</xdr:row>
      <xdr:rowOff>59085</xdr:rowOff>
    </xdr:to>
    <xdr:pic>
      <xdr:nvPicPr>
        <xdr:cNvPr id="52" name="Picture 51" descr="https://api.ferguson.com/dar-step-service/Query?USE_TYPE=ATG_PRIMARY_THUMBNAIL_IMAGE&amp;PRODUCT_ID=4669774">
          <a:extLst>
            <a:ext uri="{FF2B5EF4-FFF2-40B4-BE49-F238E27FC236}">
              <a16:creationId xmlns:a16="http://schemas.microsoft.com/office/drawing/2014/main" id="{E2A9E749-6178-4F6C-B39C-E987FD923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04" y="4859111"/>
          <a:ext cx="639502" cy="44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420461</xdr:colOff>
      <xdr:row>101</xdr:row>
      <xdr:rowOff>54429</xdr:rowOff>
    </xdr:from>
    <xdr:to>
      <xdr:col>0</xdr:col>
      <xdr:colOff>1201989</xdr:colOff>
      <xdr:row>105</xdr:row>
      <xdr:rowOff>94570</xdr:rowOff>
    </xdr:to>
    <xdr:pic>
      <xdr:nvPicPr>
        <xdr:cNvPr id="63" name="Picture 62" descr="Elbow,90 Deg,Copper,1/2&quot; Tube,CxFPT">
          <a:extLst>
            <a:ext uri="{FF2B5EF4-FFF2-40B4-BE49-F238E27FC236}">
              <a16:creationId xmlns:a16="http://schemas.microsoft.com/office/drawing/2014/main" id="{CF15A7AD-C9CC-4EA4-AF3F-C14051786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461" y="18037629"/>
          <a:ext cx="772836" cy="687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583746</xdr:colOff>
      <xdr:row>40</xdr:row>
      <xdr:rowOff>126545</xdr:rowOff>
    </xdr:from>
    <xdr:to>
      <xdr:col>0</xdr:col>
      <xdr:colOff>1161561</xdr:colOff>
      <xdr:row>42</xdr:row>
      <xdr:rowOff>246289</xdr:rowOff>
    </xdr:to>
    <xdr:pic>
      <xdr:nvPicPr>
        <xdr:cNvPr id="65" name="Picture 64" descr="https://cdn.mscdirect.com/global/images/ProductImages/7194108-23.jpg">
          <a:extLst>
            <a:ext uri="{FF2B5EF4-FFF2-40B4-BE49-F238E27FC236}">
              <a16:creationId xmlns:a16="http://schemas.microsoft.com/office/drawing/2014/main" id="{1D905EEF-9BE9-4E53-B404-04821AD1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746" y="6708320"/>
          <a:ext cx="580536" cy="446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494847</xdr:colOff>
      <xdr:row>350</xdr:row>
      <xdr:rowOff>76200</xdr:rowOff>
    </xdr:from>
    <xdr:to>
      <xdr:col>0</xdr:col>
      <xdr:colOff>1161085</xdr:colOff>
      <xdr:row>353</xdr:row>
      <xdr:rowOff>59047</xdr:rowOff>
    </xdr:to>
    <xdr:pic>
      <xdr:nvPicPr>
        <xdr:cNvPr id="66" name="Picture 122">
          <a:extLst>
            <a:ext uri="{FF2B5EF4-FFF2-40B4-BE49-F238E27FC236}">
              <a16:creationId xmlns:a16="http://schemas.microsoft.com/office/drawing/2014/main" id="{9BD2838E-3BF5-4020-A696-9FF5EAF6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847" y="57473850"/>
          <a:ext cx="666238" cy="45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455840</xdr:colOff>
      <xdr:row>335</xdr:row>
      <xdr:rowOff>77561</xdr:rowOff>
    </xdr:from>
    <xdr:to>
      <xdr:col>0</xdr:col>
      <xdr:colOff>1241553</xdr:colOff>
      <xdr:row>338</xdr:row>
      <xdr:rowOff>35380</xdr:rowOff>
    </xdr:to>
    <xdr:pic>
      <xdr:nvPicPr>
        <xdr:cNvPr id="67" name="Picture 122">
          <a:extLst>
            <a:ext uri="{FF2B5EF4-FFF2-40B4-BE49-F238E27FC236}">
              <a16:creationId xmlns:a16="http://schemas.microsoft.com/office/drawing/2014/main" id="{F1BC81B0-35C4-44BC-ACD3-855A77C9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840" y="55332086"/>
          <a:ext cx="790059" cy="443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492579</xdr:colOff>
      <xdr:row>18</xdr:row>
      <xdr:rowOff>135258</xdr:rowOff>
    </xdr:from>
    <xdr:to>
      <xdr:col>0</xdr:col>
      <xdr:colOff>1200150</xdr:colOff>
      <xdr:row>23</xdr:row>
      <xdr:rowOff>54743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32090995-A323-49F4-B162-088513100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9" y="3888108"/>
          <a:ext cx="707571" cy="719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487840</xdr:colOff>
      <xdr:row>49</xdr:row>
      <xdr:rowOff>142875</xdr:rowOff>
    </xdr:from>
    <xdr:to>
      <xdr:col>0</xdr:col>
      <xdr:colOff>1181636</xdr:colOff>
      <xdr:row>54</xdr:row>
      <xdr:rowOff>114300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5A785595-5BC9-4EB7-B970-B0D75C72C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840" y="9191625"/>
          <a:ext cx="693796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504826</xdr:colOff>
      <xdr:row>186</xdr:row>
      <xdr:rowOff>35380</xdr:rowOff>
    </xdr:from>
    <xdr:to>
      <xdr:col>0</xdr:col>
      <xdr:colOff>1276803</xdr:colOff>
      <xdr:row>189</xdr:row>
      <xdr:rowOff>94708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8D6EF0F5-F68A-42B9-8807-F77F1B6B5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31648855"/>
          <a:ext cx="760548" cy="556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54141</xdr:colOff>
      <xdr:row>3</xdr:row>
      <xdr:rowOff>96520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9664FF-B720-9742-B41A-9FD4B682F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41116" cy="161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7"/>
  <sheetViews>
    <sheetView showGridLines="0" tabSelected="1" zoomScaleNormal="100" workbookViewId="0">
      <selection activeCell="J8" sqref="J8"/>
    </sheetView>
  </sheetViews>
  <sheetFormatPr baseColWidth="10" defaultColWidth="8.83203125" defaultRowHeight="13"/>
  <cols>
    <col min="1" max="1" width="23" style="1" customWidth="1"/>
    <col min="2" max="2" width="6.33203125" style="1" customWidth="1"/>
    <col min="3" max="3" width="7.83203125" style="1" customWidth="1"/>
    <col min="4" max="5" width="20.83203125" style="4" customWidth="1"/>
    <col min="6" max="6" width="11.1640625" style="3" customWidth="1"/>
    <col min="7" max="7" width="6.33203125" customWidth="1"/>
    <col min="8" max="8" width="10.6640625" customWidth="1"/>
    <col min="9" max="9" width="14.33203125" style="119" customWidth="1"/>
    <col min="10" max="10" width="11.1640625" customWidth="1"/>
  </cols>
  <sheetData>
    <row r="1" spans="1:11" ht="94" customHeight="1"/>
    <row r="4" spans="1:11" ht="18">
      <c r="F4" s="5"/>
    </row>
    <row r="5" spans="1:11" ht="16">
      <c r="A5" s="6"/>
      <c r="B5" s="7"/>
      <c r="C5" s="4"/>
      <c r="H5" s="114"/>
      <c r="I5" s="120" t="s">
        <v>305</v>
      </c>
      <c r="J5" s="114"/>
    </row>
    <row r="6" spans="1:11" ht="28">
      <c r="A6" s="6"/>
      <c r="B6" s="7"/>
      <c r="C6" s="4"/>
      <c r="E6" s="83"/>
      <c r="F6"/>
      <c r="J6" s="116" t="s">
        <v>309</v>
      </c>
      <c r="K6" s="115"/>
    </row>
    <row r="7" spans="1:11">
      <c r="A7" s="6"/>
      <c r="B7" s="4"/>
      <c r="C7" s="4"/>
      <c r="F7" s="8"/>
    </row>
    <row r="8" spans="1:11" s="9" customFormat="1" ht="15">
      <c r="A8" s="6"/>
      <c r="B8" s="4"/>
      <c r="F8" s="8"/>
      <c r="H8" s="4"/>
      <c r="I8" s="121" t="s">
        <v>1</v>
      </c>
      <c r="J8" s="117">
        <v>0</v>
      </c>
    </row>
    <row r="10" spans="1:11" ht="15">
      <c r="H10" s="10"/>
      <c r="I10" s="121" t="s">
        <v>2</v>
      </c>
      <c r="J10" s="118">
        <f>SUM(J11:J547)</f>
        <v>0</v>
      </c>
    </row>
    <row r="13" spans="1:11" ht="16">
      <c r="A13" s="93" t="s">
        <v>21</v>
      </c>
    </row>
    <row r="14" spans="1:11">
      <c r="A14" s="94" t="s">
        <v>307</v>
      </c>
      <c r="B14" s="95" t="s">
        <v>8</v>
      </c>
      <c r="C14" s="95" t="s">
        <v>9</v>
      </c>
      <c r="D14" s="96" t="s">
        <v>3</v>
      </c>
      <c r="E14" s="96" t="s">
        <v>4</v>
      </c>
      <c r="F14" s="97" t="s">
        <v>5</v>
      </c>
      <c r="H14" s="102" t="s">
        <v>6</v>
      </c>
      <c r="I14" s="122" t="s">
        <v>7</v>
      </c>
      <c r="J14" s="103"/>
    </row>
    <row r="15" spans="1:11">
      <c r="A15" s="98" t="s">
        <v>306</v>
      </c>
      <c r="B15" s="99" t="s">
        <v>289</v>
      </c>
      <c r="C15" s="99" t="s">
        <v>289</v>
      </c>
      <c r="D15" s="100" t="s">
        <v>10</v>
      </c>
      <c r="E15" s="100" t="s">
        <v>11</v>
      </c>
      <c r="F15" s="101" t="s">
        <v>12</v>
      </c>
      <c r="H15" s="104" t="s">
        <v>13</v>
      </c>
      <c r="I15" s="123" t="s">
        <v>14</v>
      </c>
      <c r="J15" s="105" t="s">
        <v>15</v>
      </c>
    </row>
    <row r="16" spans="1:11">
      <c r="A16" s="13" t="s">
        <v>22</v>
      </c>
      <c r="B16" s="14">
        <v>25</v>
      </c>
      <c r="C16" s="15">
        <v>600</v>
      </c>
      <c r="D16" s="16" t="s">
        <v>23</v>
      </c>
      <c r="E16" s="16" t="s">
        <v>17</v>
      </c>
      <c r="F16" s="17">
        <v>57</v>
      </c>
      <c r="H16" s="18">
        <f>F16*$J$8</f>
        <v>0</v>
      </c>
      <c r="I16" s="124"/>
      <c r="J16" s="19">
        <f>I16*H16</f>
        <v>0</v>
      </c>
    </row>
    <row r="17" spans="1:10">
      <c r="A17" s="13" t="s">
        <v>25</v>
      </c>
      <c r="B17" s="14">
        <v>1</v>
      </c>
      <c r="C17" s="15">
        <v>5</v>
      </c>
      <c r="D17" s="24" t="s">
        <v>20</v>
      </c>
      <c r="E17" s="22" t="s">
        <v>26</v>
      </c>
      <c r="F17" s="17">
        <v>900</v>
      </c>
      <c r="H17" s="18">
        <f>F17*$J$8</f>
        <v>0</v>
      </c>
      <c r="I17" s="124"/>
      <c r="J17" s="19">
        <f>I17*H17</f>
        <v>0</v>
      </c>
    </row>
    <row r="18" spans="1:10">
      <c r="D18" s="2"/>
      <c r="E18" s="106"/>
      <c r="F18" s="107"/>
      <c r="H18" s="108"/>
      <c r="I18" s="125"/>
      <c r="J18" s="109"/>
    </row>
    <row r="19" spans="1:10">
      <c r="D19" s="2"/>
      <c r="E19" s="106"/>
      <c r="F19" s="107"/>
      <c r="H19" s="108"/>
      <c r="I19" s="125"/>
      <c r="J19" s="109"/>
    </row>
    <row r="20" spans="1:10">
      <c r="D20" s="2"/>
      <c r="E20" s="106"/>
      <c r="F20" s="107"/>
      <c r="H20" s="108"/>
      <c r="I20" s="125"/>
      <c r="J20" s="109"/>
    </row>
    <row r="21" spans="1:10">
      <c r="D21" s="2"/>
      <c r="E21" s="106"/>
      <c r="F21" s="107"/>
      <c r="H21" s="108"/>
      <c r="I21" s="125"/>
      <c r="J21" s="109"/>
    </row>
    <row r="22" spans="1:10">
      <c r="D22" s="2"/>
      <c r="E22" s="106"/>
      <c r="F22" s="107"/>
      <c r="H22" s="108"/>
      <c r="I22" s="125"/>
      <c r="J22" s="109"/>
    </row>
    <row r="25" spans="1:10" ht="16">
      <c r="A25" s="11" t="s">
        <v>27</v>
      </c>
    </row>
    <row r="26" spans="1:10">
      <c r="A26" s="94" t="s">
        <v>307</v>
      </c>
      <c r="B26" s="95" t="s">
        <v>8</v>
      </c>
      <c r="C26" s="95" t="s">
        <v>9</v>
      </c>
      <c r="D26" s="96" t="s">
        <v>3</v>
      </c>
      <c r="E26" s="96" t="s">
        <v>4</v>
      </c>
      <c r="F26" s="97"/>
      <c r="H26" s="102" t="s">
        <v>6</v>
      </c>
      <c r="I26" s="122" t="s">
        <v>7</v>
      </c>
      <c r="J26" s="103"/>
    </row>
    <row r="27" spans="1:10">
      <c r="A27" s="98" t="s">
        <v>306</v>
      </c>
      <c r="B27" s="99" t="s">
        <v>289</v>
      </c>
      <c r="C27" s="99" t="s">
        <v>289</v>
      </c>
      <c r="D27" s="100" t="s">
        <v>10</v>
      </c>
      <c r="E27" s="100" t="s">
        <v>11</v>
      </c>
      <c r="F27" s="101"/>
      <c r="H27" s="104" t="s">
        <v>13</v>
      </c>
      <c r="I27" s="123" t="s">
        <v>14</v>
      </c>
      <c r="J27" s="105" t="s">
        <v>15</v>
      </c>
    </row>
    <row r="28" spans="1:10">
      <c r="A28" s="13" t="s">
        <v>28</v>
      </c>
      <c r="B28" s="14">
        <v>50</v>
      </c>
      <c r="C28" s="15">
        <v>200</v>
      </c>
      <c r="D28" s="16" t="s">
        <v>23</v>
      </c>
      <c r="E28" s="16" t="s">
        <v>17</v>
      </c>
      <c r="F28" s="17">
        <v>24</v>
      </c>
      <c r="H28" s="18">
        <f>F28*$J$8</f>
        <v>0</v>
      </c>
      <c r="I28" s="124"/>
      <c r="J28" s="19">
        <f>I28*H28</f>
        <v>0</v>
      </c>
    </row>
    <row r="34" spans="1:10" ht="16">
      <c r="A34" s="11" t="s">
        <v>29</v>
      </c>
    </row>
    <row r="35" spans="1:10">
      <c r="A35" s="94" t="s">
        <v>307</v>
      </c>
      <c r="B35" s="95" t="s">
        <v>8</v>
      </c>
      <c r="C35" s="95" t="s">
        <v>9</v>
      </c>
      <c r="D35" s="96" t="s">
        <v>3</v>
      </c>
      <c r="E35" s="96" t="s">
        <v>4</v>
      </c>
      <c r="F35" s="97"/>
      <c r="H35" s="102" t="s">
        <v>6</v>
      </c>
      <c r="I35" s="122" t="s">
        <v>7</v>
      </c>
      <c r="J35" s="103"/>
    </row>
    <row r="36" spans="1:10">
      <c r="A36" s="98" t="s">
        <v>306</v>
      </c>
      <c r="B36" s="99" t="s">
        <v>289</v>
      </c>
      <c r="C36" s="99" t="s">
        <v>289</v>
      </c>
      <c r="D36" s="100" t="s">
        <v>10</v>
      </c>
      <c r="E36" s="100" t="s">
        <v>11</v>
      </c>
      <c r="F36" s="101"/>
      <c r="H36" s="104" t="s">
        <v>13</v>
      </c>
      <c r="I36" s="123" t="s">
        <v>14</v>
      </c>
      <c r="J36" s="105" t="s">
        <v>15</v>
      </c>
    </row>
    <row r="37" spans="1:10">
      <c r="A37" s="13" t="s">
        <v>30</v>
      </c>
      <c r="B37" s="14">
        <v>25</v>
      </c>
      <c r="C37" s="15">
        <v>300</v>
      </c>
      <c r="D37" s="25" t="s">
        <v>16</v>
      </c>
      <c r="E37" s="25" t="s">
        <v>31</v>
      </c>
      <c r="F37" s="17">
        <v>30</v>
      </c>
      <c r="H37" s="18">
        <f>F37*$J$8</f>
        <v>0</v>
      </c>
      <c r="I37" s="124"/>
      <c r="J37" s="19">
        <f>I37*H37</f>
        <v>0</v>
      </c>
    </row>
    <row r="38" spans="1:10">
      <c r="A38" s="13" t="s">
        <v>32</v>
      </c>
      <c r="B38" s="14">
        <v>25</v>
      </c>
      <c r="C38" s="15">
        <v>150</v>
      </c>
      <c r="D38" s="16" t="s">
        <v>33</v>
      </c>
      <c r="E38" s="16" t="s">
        <v>34</v>
      </c>
      <c r="F38" s="17">
        <v>35</v>
      </c>
      <c r="H38" s="18">
        <f>F38*$J$8</f>
        <v>0</v>
      </c>
      <c r="I38" s="124"/>
      <c r="J38" s="19">
        <f>I38*H38</f>
        <v>0</v>
      </c>
    </row>
    <row r="39" spans="1:10">
      <c r="D39" s="106"/>
      <c r="E39" s="106"/>
      <c r="F39" s="107"/>
      <c r="H39" s="108"/>
      <c r="I39" s="125"/>
      <c r="J39" s="109"/>
    </row>
    <row r="40" spans="1:10">
      <c r="D40" s="106"/>
      <c r="E40" s="106"/>
      <c r="F40" s="107"/>
      <c r="H40" s="108"/>
      <c r="I40" s="125"/>
      <c r="J40" s="109"/>
    </row>
    <row r="41" spans="1:10">
      <c r="D41" s="106"/>
      <c r="E41" s="106"/>
      <c r="F41" s="107"/>
      <c r="H41" s="108"/>
      <c r="I41" s="125"/>
      <c r="J41" s="109"/>
    </row>
    <row r="42" spans="1:10">
      <c r="D42" s="106"/>
      <c r="E42" s="106"/>
      <c r="F42" s="107"/>
      <c r="H42" s="108"/>
      <c r="I42" s="125"/>
      <c r="J42" s="109"/>
    </row>
    <row r="43" spans="1:10" ht="25">
      <c r="A43" s="27"/>
      <c r="B43" s="28"/>
      <c r="C43" s="28"/>
      <c r="D43" s="29"/>
      <c r="E43" s="29"/>
      <c r="F43" s="26"/>
    </row>
    <row r="44" spans="1:10" ht="16">
      <c r="A44" s="11" t="s">
        <v>35</v>
      </c>
    </row>
    <row r="45" spans="1:10">
      <c r="A45" s="94" t="s">
        <v>307</v>
      </c>
      <c r="B45" s="95" t="s">
        <v>8</v>
      </c>
      <c r="C45" s="95" t="s">
        <v>9</v>
      </c>
      <c r="D45" s="96" t="s">
        <v>3</v>
      </c>
      <c r="E45" s="96" t="s">
        <v>4</v>
      </c>
      <c r="F45" s="97"/>
      <c r="H45" s="102" t="s">
        <v>6</v>
      </c>
      <c r="I45" s="122" t="s">
        <v>7</v>
      </c>
      <c r="J45" s="103"/>
    </row>
    <row r="46" spans="1:10">
      <c r="A46" s="98" t="s">
        <v>306</v>
      </c>
      <c r="B46" s="99" t="s">
        <v>289</v>
      </c>
      <c r="C46" s="99" t="s">
        <v>289</v>
      </c>
      <c r="D46" s="100" t="s">
        <v>10</v>
      </c>
      <c r="E46" s="100" t="s">
        <v>11</v>
      </c>
      <c r="F46" s="101"/>
      <c r="H46" s="104" t="s">
        <v>13</v>
      </c>
      <c r="I46" s="123" t="s">
        <v>14</v>
      </c>
      <c r="J46" s="105" t="s">
        <v>15</v>
      </c>
    </row>
    <row r="47" spans="1:10">
      <c r="A47" s="13" t="s">
        <v>36</v>
      </c>
      <c r="B47" s="14">
        <v>45</v>
      </c>
      <c r="C47" s="15">
        <v>180</v>
      </c>
      <c r="D47" s="25" t="s">
        <v>16</v>
      </c>
      <c r="E47" s="25" t="s">
        <v>31</v>
      </c>
      <c r="F47" s="17">
        <v>48</v>
      </c>
      <c r="H47" s="18">
        <f>F47*$J$8</f>
        <v>0</v>
      </c>
      <c r="I47" s="124"/>
      <c r="J47" s="19">
        <f>I47*H47</f>
        <v>0</v>
      </c>
    </row>
    <row r="48" spans="1:10" s="9" customFormat="1">
      <c r="A48" s="13" t="s">
        <v>37</v>
      </c>
      <c r="B48" s="14">
        <v>15</v>
      </c>
      <c r="C48" s="15">
        <v>90</v>
      </c>
      <c r="D48" s="16" t="s">
        <v>33</v>
      </c>
      <c r="E48" s="16" t="s">
        <v>34</v>
      </c>
      <c r="F48" s="17">
        <v>94</v>
      </c>
      <c r="G48"/>
      <c r="H48" s="18">
        <f>F48*$J$8</f>
        <v>0</v>
      </c>
      <c r="I48" s="124"/>
      <c r="J48" s="19">
        <f>I48*H48</f>
        <v>0</v>
      </c>
    </row>
    <row r="49" spans="1:10" s="9" customFormat="1">
      <c r="A49" s="13" t="s">
        <v>38</v>
      </c>
      <c r="B49" s="14" t="s">
        <v>19</v>
      </c>
      <c r="C49" s="15">
        <v>48</v>
      </c>
      <c r="D49" s="22" t="s">
        <v>39</v>
      </c>
      <c r="E49" s="16" t="s">
        <v>40</v>
      </c>
      <c r="F49" s="17">
        <v>160</v>
      </c>
      <c r="G49"/>
      <c r="H49" s="18">
        <f>F49*$J$8</f>
        <v>0</v>
      </c>
      <c r="I49" s="124"/>
      <c r="J49" s="19">
        <f>I49*H49</f>
        <v>0</v>
      </c>
    </row>
    <row r="50" spans="1:10" s="9" customFormat="1">
      <c r="A50" s="1"/>
      <c r="B50" s="1"/>
      <c r="C50" s="1"/>
      <c r="D50" s="106"/>
      <c r="E50" s="106"/>
      <c r="F50" s="107"/>
      <c r="G50"/>
      <c r="H50" s="108"/>
      <c r="I50" s="125"/>
      <c r="J50" s="109"/>
    </row>
    <row r="51" spans="1:10" s="9" customFormat="1">
      <c r="A51" s="1"/>
      <c r="B51" s="1"/>
      <c r="C51" s="1"/>
      <c r="D51" s="106"/>
      <c r="E51" s="106"/>
      <c r="F51" s="107"/>
      <c r="G51"/>
      <c r="H51" s="108"/>
      <c r="I51" s="125"/>
      <c r="J51" s="109"/>
    </row>
    <row r="52" spans="1:10" s="9" customFormat="1">
      <c r="A52" s="1"/>
      <c r="B52" s="1"/>
      <c r="C52" s="1"/>
      <c r="D52" s="106"/>
      <c r="E52" s="106"/>
      <c r="F52" s="107"/>
      <c r="G52"/>
      <c r="H52" s="108"/>
      <c r="I52" s="125"/>
      <c r="J52" s="109"/>
    </row>
    <row r="53" spans="1:10" s="9" customFormat="1">
      <c r="A53" s="1"/>
      <c r="B53" s="1"/>
      <c r="C53" s="1"/>
      <c r="D53" s="4"/>
      <c r="E53" s="4"/>
      <c r="F53" s="3"/>
      <c r="G53"/>
      <c r="I53" s="126"/>
    </row>
    <row r="54" spans="1:10" s="9" customFormat="1">
      <c r="A54" s="1"/>
      <c r="B54" s="1"/>
      <c r="C54" s="1"/>
      <c r="D54" s="4"/>
      <c r="E54" s="4"/>
      <c r="F54" s="3"/>
      <c r="G54"/>
      <c r="I54" s="126"/>
    </row>
    <row r="55" spans="1:10" s="9" customFormat="1">
      <c r="A55" s="1"/>
      <c r="B55" s="1"/>
      <c r="C55" s="1"/>
      <c r="D55" s="4"/>
      <c r="E55" s="4"/>
      <c r="F55" s="3"/>
      <c r="G55"/>
      <c r="I55" s="126"/>
    </row>
    <row r="56" spans="1:10" s="9" customFormat="1" ht="16">
      <c r="A56" s="11" t="s">
        <v>47</v>
      </c>
      <c r="B56" s="1"/>
      <c r="C56" s="1"/>
      <c r="D56" s="4"/>
      <c r="E56" s="4"/>
      <c r="F56" s="3"/>
      <c r="G56"/>
      <c r="I56" s="126"/>
    </row>
    <row r="57" spans="1:10" s="9" customFormat="1">
      <c r="A57" s="94" t="s">
        <v>307</v>
      </c>
      <c r="B57" s="95" t="s">
        <v>8</v>
      </c>
      <c r="C57" s="95" t="s">
        <v>9</v>
      </c>
      <c r="D57" s="96" t="s">
        <v>3</v>
      </c>
      <c r="E57" s="96" t="s">
        <v>4</v>
      </c>
      <c r="F57" s="97"/>
      <c r="G57"/>
      <c r="H57" s="102" t="s">
        <v>6</v>
      </c>
      <c r="I57" s="122" t="s">
        <v>7</v>
      </c>
      <c r="J57" s="103"/>
    </row>
    <row r="58" spans="1:10" s="9" customFormat="1">
      <c r="A58" s="98" t="s">
        <v>306</v>
      </c>
      <c r="B58" s="99" t="s">
        <v>289</v>
      </c>
      <c r="C58" s="99" t="s">
        <v>289</v>
      </c>
      <c r="D58" s="100" t="s">
        <v>10</v>
      </c>
      <c r="E58" s="100" t="s">
        <v>11</v>
      </c>
      <c r="F58" s="101"/>
      <c r="G58"/>
      <c r="H58" s="104" t="s">
        <v>13</v>
      </c>
      <c r="I58" s="123" t="s">
        <v>14</v>
      </c>
      <c r="J58" s="105" t="s">
        <v>15</v>
      </c>
    </row>
    <row r="59" spans="1:10" s="9" customFormat="1">
      <c r="A59" s="13" t="s">
        <v>48</v>
      </c>
      <c r="B59" s="14">
        <v>15</v>
      </c>
      <c r="C59" s="15">
        <v>90</v>
      </c>
      <c r="D59" s="16" t="s">
        <v>49</v>
      </c>
      <c r="E59" s="16" t="s">
        <v>50</v>
      </c>
      <c r="F59" s="17">
        <v>106</v>
      </c>
      <c r="G59"/>
      <c r="H59" s="18">
        <f>F59*$J$8</f>
        <v>0</v>
      </c>
      <c r="I59" s="124"/>
      <c r="J59" s="19">
        <f>I59*H59</f>
        <v>0</v>
      </c>
    </row>
    <row r="60" spans="1:10" s="9" customFormat="1">
      <c r="A60" s="13" t="s">
        <v>51</v>
      </c>
      <c r="B60" s="14" t="s">
        <v>19</v>
      </c>
      <c r="C60" s="15">
        <v>72</v>
      </c>
      <c r="D60" s="16" t="s">
        <v>52</v>
      </c>
      <c r="E60" s="16" t="s">
        <v>53</v>
      </c>
      <c r="F60" s="17">
        <v>145</v>
      </c>
      <c r="G60"/>
      <c r="H60" s="18">
        <f>F60*$J$8</f>
        <v>0</v>
      </c>
      <c r="I60" s="124"/>
      <c r="J60" s="19">
        <f>I60*H60</f>
        <v>0</v>
      </c>
    </row>
    <row r="61" spans="1:10" s="9" customFormat="1">
      <c r="A61" s="13" t="s">
        <v>54</v>
      </c>
      <c r="B61" s="14" t="s">
        <v>19</v>
      </c>
      <c r="C61" s="15">
        <v>25</v>
      </c>
      <c r="D61" s="16" t="s">
        <v>55</v>
      </c>
      <c r="E61" s="16" t="s">
        <v>56</v>
      </c>
      <c r="F61" s="17">
        <v>560</v>
      </c>
      <c r="G61"/>
      <c r="H61" s="18">
        <f>F61*$J$8</f>
        <v>0</v>
      </c>
      <c r="I61" s="124"/>
      <c r="J61" s="19">
        <f>I61*H61</f>
        <v>0</v>
      </c>
    </row>
    <row r="62" spans="1:10" s="9" customFormat="1">
      <c r="A62" s="1"/>
      <c r="B62" s="1"/>
      <c r="C62" s="1"/>
      <c r="D62" s="106"/>
      <c r="E62" s="106"/>
      <c r="F62" s="107"/>
      <c r="G62"/>
      <c r="H62" s="108"/>
      <c r="I62" s="125"/>
      <c r="J62" s="109"/>
    </row>
    <row r="63" spans="1:10" s="9" customFormat="1">
      <c r="A63" s="1"/>
      <c r="B63" s="1"/>
      <c r="C63" s="1"/>
      <c r="D63" s="106"/>
      <c r="E63" s="106"/>
      <c r="F63" s="107"/>
      <c r="G63"/>
      <c r="H63" s="108"/>
      <c r="I63" s="125"/>
      <c r="J63" s="109"/>
    </row>
    <row r="64" spans="1:10" s="9" customFormat="1">
      <c r="A64" s="1"/>
      <c r="B64" s="1"/>
      <c r="C64" s="1"/>
      <c r="D64" s="106"/>
      <c r="E64" s="106"/>
      <c r="F64" s="107"/>
      <c r="G64"/>
      <c r="H64" s="108"/>
      <c r="I64" s="125"/>
      <c r="J64" s="109"/>
    </row>
    <row r="65" spans="1:10" s="9" customFormat="1">
      <c r="A65" s="1"/>
      <c r="B65" s="1"/>
      <c r="C65" s="1"/>
      <c r="D65" s="4"/>
      <c r="E65" s="4"/>
      <c r="F65" s="3"/>
      <c r="G65"/>
      <c r="I65" s="126"/>
    </row>
    <row r="67" spans="1:10">
      <c r="D67" s="2"/>
      <c r="E67" s="2"/>
    </row>
    <row r="68" spans="1:10" ht="16">
      <c r="A68" s="11" t="s">
        <v>57</v>
      </c>
    </row>
    <row r="69" spans="1:10">
      <c r="A69" s="94" t="s">
        <v>307</v>
      </c>
      <c r="B69" s="95" t="s">
        <v>8</v>
      </c>
      <c r="C69" s="95" t="s">
        <v>9</v>
      </c>
      <c r="D69" s="96" t="s">
        <v>3</v>
      </c>
      <c r="E69" s="96" t="s">
        <v>4</v>
      </c>
      <c r="F69" s="97"/>
      <c r="H69" s="102" t="s">
        <v>6</v>
      </c>
      <c r="I69" s="122" t="s">
        <v>7</v>
      </c>
      <c r="J69" s="103"/>
    </row>
    <row r="70" spans="1:10">
      <c r="A70" s="98" t="s">
        <v>306</v>
      </c>
      <c r="B70" s="99" t="s">
        <v>289</v>
      </c>
      <c r="C70" s="99" t="s">
        <v>289</v>
      </c>
      <c r="D70" s="100" t="s">
        <v>10</v>
      </c>
      <c r="E70" s="100" t="s">
        <v>11</v>
      </c>
      <c r="F70" s="101"/>
      <c r="H70" s="104" t="s">
        <v>13</v>
      </c>
      <c r="I70" s="123" t="s">
        <v>14</v>
      </c>
      <c r="J70" s="105" t="s">
        <v>15</v>
      </c>
    </row>
    <row r="71" spans="1:10">
      <c r="A71" s="13" t="s">
        <v>58</v>
      </c>
      <c r="B71" s="14">
        <v>50</v>
      </c>
      <c r="C71" s="15">
        <v>450</v>
      </c>
      <c r="D71" s="22" t="s">
        <v>59</v>
      </c>
      <c r="E71" s="21" t="s">
        <v>60</v>
      </c>
      <c r="F71" s="17">
        <v>34</v>
      </c>
      <c r="H71" s="18">
        <f t="shared" ref="H71:H84" si="0">F71*$J$8</f>
        <v>0</v>
      </c>
      <c r="I71" s="124"/>
      <c r="J71" s="19">
        <f t="shared" ref="J71:J84" si="1">I71*H71</f>
        <v>0</v>
      </c>
    </row>
    <row r="72" spans="1:10">
      <c r="A72" s="13" t="s">
        <v>61</v>
      </c>
      <c r="B72" s="14">
        <v>50</v>
      </c>
      <c r="C72" s="15">
        <v>500</v>
      </c>
      <c r="D72" s="21" t="s">
        <v>62</v>
      </c>
      <c r="E72" s="21" t="s">
        <v>63</v>
      </c>
      <c r="F72" s="17">
        <v>33</v>
      </c>
      <c r="H72" s="18">
        <f t="shared" si="0"/>
        <v>0</v>
      </c>
      <c r="I72" s="124"/>
      <c r="J72" s="19">
        <f t="shared" si="1"/>
        <v>0</v>
      </c>
    </row>
    <row r="73" spans="1:10">
      <c r="A73" s="13" t="s">
        <v>64</v>
      </c>
      <c r="B73" s="14">
        <v>25</v>
      </c>
      <c r="C73" s="15">
        <v>200</v>
      </c>
      <c r="D73" s="30" t="s">
        <v>60</v>
      </c>
      <c r="E73" s="21" t="s">
        <v>65</v>
      </c>
      <c r="F73" s="17">
        <v>27</v>
      </c>
      <c r="H73" s="18">
        <f t="shared" si="0"/>
        <v>0</v>
      </c>
      <c r="I73" s="124"/>
      <c r="J73" s="19">
        <f t="shared" si="1"/>
        <v>0</v>
      </c>
    </row>
    <row r="74" spans="1:10">
      <c r="A74" s="13" t="s">
        <v>66</v>
      </c>
      <c r="B74" s="14">
        <v>10</v>
      </c>
      <c r="C74" s="15">
        <v>250</v>
      </c>
      <c r="D74" s="31" t="s">
        <v>16</v>
      </c>
      <c r="E74" s="32" t="s">
        <v>17</v>
      </c>
      <c r="F74" s="17">
        <v>22</v>
      </c>
      <c r="H74" s="18">
        <f t="shared" si="0"/>
        <v>0</v>
      </c>
      <c r="I74" s="124"/>
      <c r="J74" s="19">
        <f t="shared" si="1"/>
        <v>0</v>
      </c>
    </row>
    <row r="75" spans="1:10">
      <c r="A75" s="13" t="s">
        <v>67</v>
      </c>
      <c r="B75" s="14">
        <v>25</v>
      </c>
      <c r="C75" s="15">
        <v>200</v>
      </c>
      <c r="D75" s="33" t="s">
        <v>68</v>
      </c>
      <c r="E75" s="33" t="s">
        <v>69</v>
      </c>
      <c r="F75" s="17">
        <v>47</v>
      </c>
      <c r="H75" s="18">
        <f t="shared" si="0"/>
        <v>0</v>
      </c>
      <c r="I75" s="124"/>
      <c r="J75" s="19">
        <f t="shared" si="1"/>
        <v>0</v>
      </c>
    </row>
    <row r="76" spans="1:10">
      <c r="A76" s="13" t="s">
        <v>70</v>
      </c>
      <c r="B76" s="14">
        <v>25</v>
      </c>
      <c r="C76" s="15">
        <v>200</v>
      </c>
      <c r="D76" s="30" t="s">
        <v>45</v>
      </c>
      <c r="E76" s="34" t="s">
        <v>46</v>
      </c>
      <c r="F76" s="17">
        <v>47</v>
      </c>
      <c r="H76" s="18">
        <f t="shared" si="0"/>
        <v>0</v>
      </c>
      <c r="I76" s="124"/>
      <c r="J76" s="19">
        <f t="shared" si="1"/>
        <v>0</v>
      </c>
    </row>
    <row r="77" spans="1:10">
      <c r="A77" s="13" t="s">
        <v>71</v>
      </c>
      <c r="B77" s="14">
        <v>10</v>
      </c>
      <c r="C77" s="15">
        <v>100</v>
      </c>
      <c r="D77" s="35" t="s">
        <v>33</v>
      </c>
      <c r="E77" s="23" t="s">
        <v>72</v>
      </c>
      <c r="F77" s="17">
        <v>40</v>
      </c>
      <c r="H77" s="18">
        <f t="shared" si="0"/>
        <v>0</v>
      </c>
      <c r="I77" s="124"/>
      <c r="J77" s="19">
        <f t="shared" si="1"/>
        <v>0</v>
      </c>
    </row>
    <row r="78" spans="1:10">
      <c r="A78" s="13" t="s">
        <v>73</v>
      </c>
      <c r="B78" s="14">
        <v>20</v>
      </c>
      <c r="C78" s="15">
        <v>120</v>
      </c>
      <c r="D78" s="30" t="s">
        <v>74</v>
      </c>
      <c r="E78" s="30" t="s">
        <v>75</v>
      </c>
      <c r="F78" s="17">
        <v>89</v>
      </c>
      <c r="H78" s="18">
        <f t="shared" si="0"/>
        <v>0</v>
      </c>
      <c r="I78" s="124"/>
      <c r="J78" s="19">
        <f t="shared" si="1"/>
        <v>0</v>
      </c>
    </row>
    <row r="79" spans="1:10">
      <c r="A79" s="13" t="s">
        <v>76</v>
      </c>
      <c r="B79" s="14">
        <v>25</v>
      </c>
      <c r="C79" s="15">
        <v>75</v>
      </c>
      <c r="D79" s="21" t="s">
        <v>77</v>
      </c>
      <c r="E79" s="21" t="s">
        <v>78</v>
      </c>
      <c r="F79" s="17">
        <v>89</v>
      </c>
      <c r="H79" s="18">
        <f t="shared" si="0"/>
        <v>0</v>
      </c>
      <c r="I79" s="124"/>
      <c r="J79" s="19">
        <f t="shared" si="1"/>
        <v>0</v>
      </c>
    </row>
    <row r="80" spans="1:10">
      <c r="A80" s="13" t="s">
        <v>79</v>
      </c>
      <c r="B80" s="14">
        <v>20</v>
      </c>
      <c r="C80" s="15">
        <v>120</v>
      </c>
      <c r="D80" s="34" t="s">
        <v>80</v>
      </c>
      <c r="E80" s="34" t="s">
        <v>81</v>
      </c>
      <c r="F80" s="17">
        <v>85</v>
      </c>
      <c r="H80" s="18">
        <f t="shared" si="0"/>
        <v>0</v>
      </c>
      <c r="I80" s="124"/>
      <c r="J80" s="19">
        <f t="shared" si="1"/>
        <v>0</v>
      </c>
    </row>
    <row r="81" spans="1:10">
      <c r="A81" s="13" t="s">
        <v>82</v>
      </c>
      <c r="B81" s="14">
        <v>20</v>
      </c>
      <c r="C81" s="15">
        <v>60</v>
      </c>
      <c r="D81" s="31" t="s">
        <v>39</v>
      </c>
      <c r="E81" s="33" t="s">
        <v>83</v>
      </c>
      <c r="F81" s="17">
        <v>94</v>
      </c>
      <c r="H81" s="18">
        <f t="shared" si="0"/>
        <v>0</v>
      </c>
      <c r="I81" s="124"/>
      <c r="J81" s="19">
        <f t="shared" si="1"/>
        <v>0</v>
      </c>
    </row>
    <row r="82" spans="1:10">
      <c r="A82" s="13" t="s">
        <v>84</v>
      </c>
      <c r="B82" s="14">
        <v>5</v>
      </c>
      <c r="C82" s="15">
        <v>60</v>
      </c>
      <c r="D82" s="32" t="s">
        <v>85</v>
      </c>
      <c r="E82" s="32" t="s">
        <v>86</v>
      </c>
      <c r="F82" s="17">
        <v>158</v>
      </c>
      <c r="H82" s="18">
        <f t="shared" si="0"/>
        <v>0</v>
      </c>
      <c r="I82" s="124"/>
      <c r="J82" s="19">
        <f t="shared" si="1"/>
        <v>0</v>
      </c>
    </row>
    <row r="83" spans="1:10">
      <c r="A83" s="13" t="s">
        <v>87</v>
      </c>
      <c r="B83" s="14">
        <v>5</v>
      </c>
      <c r="C83" s="15">
        <v>25</v>
      </c>
      <c r="D83" s="32" t="s">
        <v>88</v>
      </c>
      <c r="E83" s="32" t="s">
        <v>89</v>
      </c>
      <c r="F83" s="17">
        <v>162</v>
      </c>
      <c r="H83" s="18">
        <f t="shared" si="0"/>
        <v>0</v>
      </c>
      <c r="I83" s="124"/>
      <c r="J83" s="19">
        <f t="shared" si="1"/>
        <v>0</v>
      </c>
    </row>
    <row r="84" spans="1:10">
      <c r="A84" s="13" t="s">
        <v>90</v>
      </c>
      <c r="B84" s="14">
        <v>1</v>
      </c>
      <c r="C84" s="15">
        <v>20</v>
      </c>
      <c r="D84" s="35" t="s">
        <v>91</v>
      </c>
      <c r="E84" s="34" t="s">
        <v>92</v>
      </c>
      <c r="F84" s="17">
        <v>287</v>
      </c>
      <c r="H84" s="18">
        <f t="shared" si="0"/>
        <v>0</v>
      </c>
      <c r="I84" s="124"/>
      <c r="J84" s="19">
        <f t="shared" si="1"/>
        <v>0</v>
      </c>
    </row>
    <row r="90" spans="1:10">
      <c r="A90" s="36"/>
      <c r="B90" s="4"/>
      <c r="C90" s="4"/>
    </row>
    <row r="91" spans="1:10" ht="16">
      <c r="A91" s="11" t="s">
        <v>93</v>
      </c>
    </row>
    <row r="92" spans="1:10">
      <c r="A92" s="94" t="s">
        <v>307</v>
      </c>
      <c r="B92" s="95" t="s">
        <v>8</v>
      </c>
      <c r="C92" s="95" t="s">
        <v>9</v>
      </c>
      <c r="D92" s="96" t="s">
        <v>3</v>
      </c>
      <c r="E92" s="96" t="s">
        <v>4</v>
      </c>
      <c r="F92" s="97"/>
      <c r="H92" s="102" t="s">
        <v>6</v>
      </c>
      <c r="I92" s="122" t="s">
        <v>7</v>
      </c>
      <c r="J92" s="103"/>
    </row>
    <row r="93" spans="1:10">
      <c r="A93" s="98" t="s">
        <v>306</v>
      </c>
      <c r="B93" s="99" t="s">
        <v>289</v>
      </c>
      <c r="C93" s="99" t="s">
        <v>289</v>
      </c>
      <c r="D93" s="100" t="s">
        <v>10</v>
      </c>
      <c r="E93" s="100" t="s">
        <v>11</v>
      </c>
      <c r="F93" s="101"/>
      <c r="H93" s="104" t="s">
        <v>13</v>
      </c>
      <c r="I93" s="123" t="s">
        <v>14</v>
      </c>
      <c r="J93" s="105" t="s">
        <v>15</v>
      </c>
    </row>
    <row r="94" spans="1:10">
      <c r="A94" s="13" t="s">
        <v>94</v>
      </c>
      <c r="B94" s="14">
        <v>25</v>
      </c>
      <c r="C94" s="15">
        <v>200</v>
      </c>
      <c r="D94" s="37" t="s">
        <v>95</v>
      </c>
      <c r="E94" s="32" t="s">
        <v>17</v>
      </c>
      <c r="F94" s="17">
        <v>48</v>
      </c>
      <c r="H94" s="18">
        <f t="shared" ref="H94:H99" si="2">F94*$J$8</f>
        <v>0</v>
      </c>
      <c r="I94" s="124"/>
      <c r="J94" s="19">
        <f t="shared" ref="J94:J99" si="3">I94*H94</f>
        <v>0</v>
      </c>
    </row>
    <row r="95" spans="1:10">
      <c r="A95" s="13" t="s">
        <v>96</v>
      </c>
      <c r="B95" s="14">
        <v>25</v>
      </c>
      <c r="C95" s="15">
        <v>200</v>
      </c>
      <c r="D95" s="33" t="s">
        <v>60</v>
      </c>
      <c r="E95" s="33" t="s">
        <v>65</v>
      </c>
      <c r="F95" s="17">
        <v>38</v>
      </c>
      <c r="H95" s="18">
        <f t="shared" si="2"/>
        <v>0</v>
      </c>
      <c r="I95" s="124"/>
      <c r="J95" s="19">
        <f t="shared" si="3"/>
        <v>0</v>
      </c>
    </row>
    <row r="96" spans="1:10">
      <c r="A96" s="13" t="s">
        <v>97</v>
      </c>
      <c r="B96" s="14">
        <v>25</v>
      </c>
      <c r="C96" s="15">
        <v>200</v>
      </c>
      <c r="D96" s="38" t="s">
        <v>16</v>
      </c>
      <c r="E96" s="33" t="s">
        <v>17</v>
      </c>
      <c r="F96" s="17">
        <v>24</v>
      </c>
      <c r="H96" s="18">
        <f t="shared" si="2"/>
        <v>0</v>
      </c>
      <c r="I96" s="124"/>
      <c r="J96" s="19">
        <f t="shared" si="3"/>
        <v>0</v>
      </c>
    </row>
    <row r="97" spans="1:10">
      <c r="A97" s="13" t="s">
        <v>98</v>
      </c>
      <c r="B97" s="14">
        <v>25</v>
      </c>
      <c r="C97" s="15">
        <v>100</v>
      </c>
      <c r="D97" s="34" t="s">
        <v>45</v>
      </c>
      <c r="E97" s="34" t="s">
        <v>46</v>
      </c>
      <c r="F97" s="17">
        <v>75</v>
      </c>
      <c r="H97" s="18">
        <f t="shared" si="2"/>
        <v>0</v>
      </c>
      <c r="I97" s="124"/>
      <c r="J97" s="19">
        <f t="shared" si="3"/>
        <v>0</v>
      </c>
    </row>
    <row r="98" spans="1:10">
      <c r="A98" s="13" t="s">
        <v>99</v>
      </c>
      <c r="B98" s="14">
        <v>25</v>
      </c>
      <c r="C98" s="15">
        <v>100</v>
      </c>
      <c r="D98" s="39" t="s">
        <v>33</v>
      </c>
      <c r="E98" s="40" t="s">
        <v>72</v>
      </c>
      <c r="F98" s="17">
        <v>41</v>
      </c>
      <c r="H98" s="18">
        <f t="shared" si="2"/>
        <v>0</v>
      </c>
      <c r="I98" s="124"/>
      <c r="J98" s="19">
        <f t="shared" si="3"/>
        <v>0</v>
      </c>
    </row>
    <row r="99" spans="1:10">
      <c r="A99" s="13" t="s">
        <v>100</v>
      </c>
      <c r="B99" s="14">
        <v>20</v>
      </c>
      <c r="C99" s="15">
        <v>120</v>
      </c>
      <c r="D99" s="35" t="s">
        <v>39</v>
      </c>
      <c r="E99" s="34" t="s">
        <v>83</v>
      </c>
      <c r="F99" s="17">
        <v>131</v>
      </c>
      <c r="H99" s="18">
        <f t="shared" si="2"/>
        <v>0</v>
      </c>
      <c r="I99" s="124"/>
      <c r="J99" s="19">
        <f t="shared" si="3"/>
        <v>0</v>
      </c>
    </row>
    <row r="100" spans="1:10">
      <c r="A100" s="6"/>
      <c r="F100" s="41"/>
    </row>
    <row r="101" spans="1:10">
      <c r="A101" s="6"/>
      <c r="F101" s="41"/>
    </row>
    <row r="102" spans="1:10">
      <c r="A102" s="6"/>
      <c r="F102" s="41"/>
    </row>
    <row r="103" spans="1:10">
      <c r="A103" s="6"/>
      <c r="F103" s="41"/>
    </row>
    <row r="104" spans="1:10">
      <c r="A104" s="6"/>
      <c r="F104" s="41"/>
    </row>
    <row r="105" spans="1:10">
      <c r="A105" s="6"/>
      <c r="F105" s="41"/>
    </row>
    <row r="106" spans="1:10">
      <c r="A106" s="6"/>
      <c r="F106" s="41"/>
    </row>
    <row r="107" spans="1:10" ht="16">
      <c r="A107" s="11" t="s">
        <v>101</v>
      </c>
    </row>
    <row r="108" spans="1:10">
      <c r="A108" s="94" t="s">
        <v>307</v>
      </c>
      <c r="B108" s="95" t="s">
        <v>8</v>
      </c>
      <c r="C108" s="95" t="s">
        <v>9</v>
      </c>
      <c r="D108" s="96" t="s">
        <v>3</v>
      </c>
      <c r="E108" s="96" t="s">
        <v>4</v>
      </c>
      <c r="F108" s="97"/>
      <c r="H108" s="102" t="s">
        <v>6</v>
      </c>
      <c r="I108" s="122" t="s">
        <v>7</v>
      </c>
      <c r="J108" s="103"/>
    </row>
    <row r="109" spans="1:10">
      <c r="A109" s="98" t="s">
        <v>306</v>
      </c>
      <c r="B109" s="99" t="s">
        <v>289</v>
      </c>
      <c r="C109" s="99" t="s">
        <v>289</v>
      </c>
      <c r="D109" s="100" t="s">
        <v>10</v>
      </c>
      <c r="E109" s="100" t="s">
        <v>11</v>
      </c>
      <c r="F109" s="101"/>
      <c r="H109" s="104" t="s">
        <v>13</v>
      </c>
      <c r="I109" s="123" t="s">
        <v>14</v>
      </c>
      <c r="J109" s="105" t="s">
        <v>15</v>
      </c>
    </row>
    <row r="110" spans="1:10">
      <c r="A110" s="13" t="s">
        <v>102</v>
      </c>
      <c r="B110" s="14">
        <v>40</v>
      </c>
      <c r="C110" s="15">
        <v>160</v>
      </c>
      <c r="D110" s="35" t="s">
        <v>16</v>
      </c>
      <c r="E110" s="34" t="s">
        <v>17</v>
      </c>
      <c r="F110" s="17">
        <v>35</v>
      </c>
      <c r="H110" s="18">
        <f>F110*$J$8</f>
        <v>0</v>
      </c>
      <c r="I110" s="124"/>
      <c r="J110" s="19">
        <f>I110*H110</f>
        <v>0</v>
      </c>
    </row>
    <row r="115" spans="1:10">
      <c r="J115" t="s">
        <v>0</v>
      </c>
    </row>
    <row r="116" spans="1:10">
      <c r="A116" s="36"/>
      <c r="B116" s="4"/>
      <c r="C116" s="4"/>
    </row>
    <row r="117" spans="1:10">
      <c r="A117" s="36"/>
      <c r="B117" s="4"/>
      <c r="C117" s="4"/>
    </row>
    <row r="118" spans="1:10" ht="16">
      <c r="A118" s="11" t="s">
        <v>103</v>
      </c>
    </row>
    <row r="119" spans="1:10">
      <c r="A119" s="94" t="s">
        <v>307</v>
      </c>
      <c r="B119" s="95" t="s">
        <v>8</v>
      </c>
      <c r="C119" s="95" t="s">
        <v>9</v>
      </c>
      <c r="D119" s="96" t="s">
        <v>3</v>
      </c>
      <c r="E119" s="96" t="s">
        <v>4</v>
      </c>
      <c r="F119" s="97"/>
      <c r="H119" s="102" t="s">
        <v>6</v>
      </c>
      <c r="I119" s="122" t="s">
        <v>7</v>
      </c>
      <c r="J119" s="103"/>
    </row>
    <row r="120" spans="1:10">
      <c r="A120" s="98" t="s">
        <v>306</v>
      </c>
      <c r="B120" s="99" t="s">
        <v>289</v>
      </c>
      <c r="C120" s="99" t="s">
        <v>289</v>
      </c>
      <c r="D120" s="100" t="s">
        <v>10</v>
      </c>
      <c r="E120" s="100" t="s">
        <v>11</v>
      </c>
      <c r="F120" s="101"/>
      <c r="H120" s="104" t="s">
        <v>13</v>
      </c>
      <c r="I120" s="123" t="s">
        <v>14</v>
      </c>
      <c r="J120" s="105" t="s">
        <v>15</v>
      </c>
    </row>
    <row r="121" spans="1:10">
      <c r="A121" s="13" t="s">
        <v>104</v>
      </c>
      <c r="B121" s="14">
        <v>50</v>
      </c>
      <c r="C121" s="15">
        <v>400</v>
      </c>
      <c r="D121" s="37" t="s">
        <v>60</v>
      </c>
      <c r="E121" s="37" t="s">
        <v>65</v>
      </c>
      <c r="F121" s="17">
        <v>37</v>
      </c>
      <c r="H121" s="18">
        <f t="shared" ref="H121:H129" si="4">F121*$J$8</f>
        <v>0</v>
      </c>
      <c r="I121" s="124"/>
      <c r="J121" s="19">
        <f t="shared" ref="J121:J129" si="5">I121*H121</f>
        <v>0</v>
      </c>
    </row>
    <row r="122" spans="1:10">
      <c r="A122" s="13" t="s">
        <v>105</v>
      </c>
      <c r="B122" s="14">
        <v>25</v>
      </c>
      <c r="C122" s="15">
        <v>300</v>
      </c>
      <c r="D122" s="31" t="s">
        <v>16</v>
      </c>
      <c r="E122" s="38" t="s">
        <v>31</v>
      </c>
      <c r="F122" s="17">
        <v>19</v>
      </c>
      <c r="H122" s="18">
        <f t="shared" si="4"/>
        <v>0</v>
      </c>
      <c r="I122" s="124"/>
      <c r="J122" s="19">
        <f t="shared" si="5"/>
        <v>0</v>
      </c>
    </row>
    <row r="123" spans="1:10">
      <c r="A123" s="13" t="s">
        <v>106</v>
      </c>
      <c r="B123" s="14">
        <v>25</v>
      </c>
      <c r="C123" s="15">
        <v>200</v>
      </c>
      <c r="D123" s="34" t="s">
        <v>45</v>
      </c>
      <c r="E123" s="33" t="s">
        <v>46</v>
      </c>
      <c r="F123" s="17">
        <v>47</v>
      </c>
      <c r="H123" s="18">
        <f t="shared" si="4"/>
        <v>0</v>
      </c>
      <c r="I123" s="124"/>
      <c r="J123" s="19">
        <f t="shared" si="5"/>
        <v>0</v>
      </c>
    </row>
    <row r="124" spans="1:10">
      <c r="A124" s="13" t="s">
        <v>107</v>
      </c>
      <c r="B124" s="14">
        <v>10</v>
      </c>
      <c r="C124" s="15">
        <v>200</v>
      </c>
      <c r="D124" s="31" t="s">
        <v>33</v>
      </c>
      <c r="E124" s="33" t="s">
        <v>72</v>
      </c>
      <c r="F124" s="17">
        <v>38</v>
      </c>
      <c r="H124" s="18">
        <f t="shared" si="4"/>
        <v>0</v>
      </c>
      <c r="I124" s="124"/>
      <c r="J124" s="19">
        <f t="shared" si="5"/>
        <v>0</v>
      </c>
    </row>
    <row r="125" spans="1:10">
      <c r="A125" s="13" t="s">
        <v>108</v>
      </c>
      <c r="B125" s="14">
        <v>20</v>
      </c>
      <c r="C125" s="15">
        <v>120</v>
      </c>
      <c r="D125" s="33" t="s">
        <v>80</v>
      </c>
      <c r="E125" s="33" t="s">
        <v>81</v>
      </c>
      <c r="F125" s="17">
        <v>100</v>
      </c>
      <c r="H125" s="18">
        <f t="shared" si="4"/>
        <v>0</v>
      </c>
      <c r="I125" s="124"/>
      <c r="J125" s="19">
        <f t="shared" si="5"/>
        <v>0</v>
      </c>
    </row>
    <row r="126" spans="1:10">
      <c r="A126" s="13" t="s">
        <v>109</v>
      </c>
      <c r="B126" s="14">
        <v>10</v>
      </c>
      <c r="C126" s="15">
        <v>60</v>
      </c>
      <c r="D126" s="31" t="s">
        <v>39</v>
      </c>
      <c r="E126" s="33" t="s">
        <v>83</v>
      </c>
      <c r="F126" s="17">
        <v>71</v>
      </c>
      <c r="H126" s="18">
        <f t="shared" si="4"/>
        <v>0</v>
      </c>
      <c r="I126" s="124"/>
      <c r="J126" s="19">
        <f t="shared" si="5"/>
        <v>0</v>
      </c>
    </row>
    <row r="127" spans="1:10">
      <c r="A127" s="13" t="s">
        <v>110</v>
      </c>
      <c r="B127" s="14">
        <v>5</v>
      </c>
      <c r="C127" s="15">
        <v>30</v>
      </c>
      <c r="D127" s="35" t="s">
        <v>41</v>
      </c>
      <c r="E127" s="34" t="s">
        <v>86</v>
      </c>
      <c r="F127" s="17">
        <v>128</v>
      </c>
      <c r="H127" s="18">
        <f t="shared" si="4"/>
        <v>0</v>
      </c>
      <c r="I127" s="124"/>
      <c r="J127" s="19">
        <f t="shared" si="5"/>
        <v>0</v>
      </c>
    </row>
    <row r="128" spans="1:10">
      <c r="A128" s="13" t="s">
        <v>111</v>
      </c>
      <c r="B128" s="14">
        <v>5</v>
      </c>
      <c r="C128" s="15">
        <v>25</v>
      </c>
      <c r="D128" s="39" t="s">
        <v>43</v>
      </c>
      <c r="E128" s="40" t="s">
        <v>89</v>
      </c>
      <c r="F128" s="17">
        <v>173</v>
      </c>
      <c r="H128" s="18">
        <f t="shared" si="4"/>
        <v>0</v>
      </c>
      <c r="I128" s="124"/>
      <c r="J128" s="19">
        <f t="shared" si="5"/>
        <v>0</v>
      </c>
    </row>
    <row r="129" spans="1:10">
      <c r="A129" s="13" t="s">
        <v>112</v>
      </c>
      <c r="B129" s="14">
        <v>1</v>
      </c>
      <c r="C129" s="15">
        <v>20</v>
      </c>
      <c r="D129" s="35" t="s">
        <v>91</v>
      </c>
      <c r="E129" s="34" t="s">
        <v>92</v>
      </c>
      <c r="F129" s="17">
        <v>281</v>
      </c>
      <c r="H129" s="18">
        <f t="shared" si="4"/>
        <v>0</v>
      </c>
      <c r="I129" s="124"/>
      <c r="J129" s="19">
        <f t="shared" si="5"/>
        <v>0</v>
      </c>
    </row>
    <row r="130" spans="1:10">
      <c r="D130" s="2"/>
      <c r="F130" s="107"/>
      <c r="H130" s="108"/>
      <c r="I130" s="125"/>
      <c r="J130" s="109"/>
    </row>
    <row r="131" spans="1:10">
      <c r="D131" s="2"/>
      <c r="F131" s="107"/>
      <c r="H131" s="108"/>
      <c r="I131" s="125"/>
      <c r="J131" s="109"/>
    </row>
    <row r="132" spans="1:10">
      <c r="D132" s="2"/>
      <c r="F132" s="107"/>
      <c r="H132" s="108"/>
      <c r="I132" s="125"/>
      <c r="J132" s="109"/>
    </row>
    <row r="135" spans="1:10">
      <c r="A135" s="6"/>
      <c r="F135" s="41"/>
    </row>
    <row r="136" spans="1:10" ht="16">
      <c r="A136" s="11" t="s">
        <v>113</v>
      </c>
    </row>
    <row r="137" spans="1:10">
      <c r="A137" s="94" t="s">
        <v>307</v>
      </c>
      <c r="B137" s="95" t="s">
        <v>8</v>
      </c>
      <c r="C137" s="95" t="s">
        <v>9</v>
      </c>
      <c r="D137" s="96" t="s">
        <v>3</v>
      </c>
      <c r="E137" s="96" t="s">
        <v>4</v>
      </c>
      <c r="F137" s="97"/>
      <c r="H137" s="102" t="s">
        <v>6</v>
      </c>
      <c r="I137" s="122" t="s">
        <v>7</v>
      </c>
      <c r="J137" s="103"/>
    </row>
    <row r="138" spans="1:10">
      <c r="A138" s="98" t="s">
        <v>306</v>
      </c>
      <c r="B138" s="99" t="s">
        <v>289</v>
      </c>
      <c r="C138" s="99" t="s">
        <v>289</v>
      </c>
      <c r="D138" s="100" t="s">
        <v>10</v>
      </c>
      <c r="E138" s="100" t="s">
        <v>11</v>
      </c>
      <c r="F138" s="101"/>
      <c r="H138" s="104" t="s">
        <v>13</v>
      </c>
      <c r="I138" s="123" t="s">
        <v>14</v>
      </c>
      <c r="J138" s="105" t="s">
        <v>15</v>
      </c>
    </row>
    <row r="139" spans="1:10">
      <c r="A139" s="13" t="s">
        <v>114</v>
      </c>
      <c r="B139" s="14">
        <v>10</v>
      </c>
      <c r="C139" s="15">
        <v>100</v>
      </c>
      <c r="D139" s="24" t="s">
        <v>16</v>
      </c>
      <c r="E139" s="42" t="s">
        <v>17</v>
      </c>
      <c r="F139" s="17">
        <v>101</v>
      </c>
      <c r="H139" s="18">
        <f>F139*$J$8</f>
        <v>0</v>
      </c>
      <c r="I139" s="124"/>
      <c r="J139" s="19">
        <f>I139*H139</f>
        <v>0</v>
      </c>
    </row>
    <row r="140" spans="1:10">
      <c r="A140" s="13" t="s">
        <v>115</v>
      </c>
      <c r="B140" s="14">
        <v>10</v>
      </c>
      <c r="C140" s="15">
        <v>100</v>
      </c>
      <c r="D140" s="24" t="s">
        <v>33</v>
      </c>
      <c r="E140" s="42" t="s">
        <v>72</v>
      </c>
      <c r="F140" s="17">
        <v>131</v>
      </c>
      <c r="H140" s="18">
        <f>F140*$J$8</f>
        <v>0</v>
      </c>
      <c r="I140" s="124"/>
      <c r="J140" s="19">
        <f>I140*H140</f>
        <v>0</v>
      </c>
    </row>
    <row r="141" spans="1:10">
      <c r="A141" s="13" t="s">
        <v>116</v>
      </c>
      <c r="B141" s="14">
        <v>10</v>
      </c>
      <c r="C141" s="15">
        <v>50</v>
      </c>
      <c r="D141" s="24" t="s">
        <v>39</v>
      </c>
      <c r="E141" s="42" t="s">
        <v>81</v>
      </c>
      <c r="F141" s="17">
        <v>324</v>
      </c>
      <c r="H141" s="18">
        <f>F141*$J$8</f>
        <v>0</v>
      </c>
      <c r="I141" s="124"/>
      <c r="J141" s="19">
        <f>I141*H141</f>
        <v>0</v>
      </c>
    </row>
    <row r="143" spans="1:10" s="9" customFormat="1">
      <c r="A143" s="1"/>
      <c r="B143" s="1"/>
      <c r="C143" s="1"/>
      <c r="D143" s="4"/>
      <c r="E143" s="4"/>
      <c r="F143" s="3"/>
      <c r="I143" s="126"/>
    </row>
    <row r="144" spans="1:10" s="9" customFormat="1">
      <c r="A144" s="1"/>
      <c r="B144" s="1"/>
      <c r="C144" s="1"/>
      <c r="D144" s="4"/>
      <c r="E144" s="4"/>
      <c r="F144" s="3"/>
      <c r="I144" s="126"/>
    </row>
    <row r="145" spans="1:10" s="9" customFormat="1">
      <c r="A145" s="1"/>
      <c r="B145" s="1"/>
      <c r="C145" s="1"/>
      <c r="D145" s="4"/>
      <c r="E145" s="4"/>
      <c r="F145" s="3"/>
      <c r="I145" s="126"/>
    </row>
    <row r="148" spans="1:10" ht="16">
      <c r="A148" s="11" t="s">
        <v>117</v>
      </c>
    </row>
    <row r="149" spans="1:10">
      <c r="A149" s="94" t="s">
        <v>307</v>
      </c>
      <c r="B149" s="95" t="s">
        <v>8</v>
      </c>
      <c r="C149" s="95" t="s">
        <v>9</v>
      </c>
      <c r="D149" s="96" t="s">
        <v>3</v>
      </c>
      <c r="E149" s="96" t="s">
        <v>4</v>
      </c>
      <c r="F149" s="97"/>
      <c r="H149" s="102" t="s">
        <v>6</v>
      </c>
      <c r="I149" s="122" t="s">
        <v>7</v>
      </c>
      <c r="J149" s="103"/>
    </row>
    <row r="150" spans="1:10">
      <c r="A150" s="98" t="s">
        <v>306</v>
      </c>
      <c r="B150" s="99" t="s">
        <v>289</v>
      </c>
      <c r="C150" s="99" t="s">
        <v>289</v>
      </c>
      <c r="D150" s="100" t="s">
        <v>10</v>
      </c>
      <c r="E150" s="100" t="s">
        <v>11</v>
      </c>
      <c r="F150" s="101"/>
      <c r="H150" s="104" t="s">
        <v>13</v>
      </c>
      <c r="I150" s="123" t="s">
        <v>14</v>
      </c>
      <c r="J150" s="105" t="s">
        <v>15</v>
      </c>
    </row>
    <row r="151" spans="1:10">
      <c r="A151" s="13" t="s">
        <v>118</v>
      </c>
      <c r="B151" s="14">
        <v>10</v>
      </c>
      <c r="C151" s="15">
        <v>300</v>
      </c>
      <c r="D151" s="31" t="s">
        <v>16</v>
      </c>
      <c r="E151" s="31" t="s">
        <v>31</v>
      </c>
      <c r="F151" s="17">
        <v>22</v>
      </c>
      <c r="H151" s="18">
        <f>F151*$J$8</f>
        <v>0</v>
      </c>
      <c r="I151" s="124"/>
      <c r="J151" s="19">
        <f>I151*H151</f>
        <v>0</v>
      </c>
    </row>
    <row r="152" spans="1:10">
      <c r="A152" s="13" t="s">
        <v>119</v>
      </c>
      <c r="B152" s="14">
        <v>10</v>
      </c>
      <c r="C152" s="15">
        <v>150</v>
      </c>
      <c r="D152" s="35" t="s">
        <v>33</v>
      </c>
      <c r="E152" s="35" t="s">
        <v>34</v>
      </c>
      <c r="F152" s="17">
        <v>64</v>
      </c>
      <c r="H152" s="18">
        <f>F152*$J$8</f>
        <v>0</v>
      </c>
      <c r="I152" s="124"/>
      <c r="J152" s="19">
        <f>I152*H152</f>
        <v>0</v>
      </c>
    </row>
    <row r="156" spans="1:10">
      <c r="D156" s="2"/>
      <c r="E156" s="2"/>
    </row>
    <row r="157" spans="1:10">
      <c r="D157" s="2"/>
      <c r="E157" s="2"/>
    </row>
    <row r="158" spans="1:10">
      <c r="D158" s="2"/>
      <c r="E158" s="2"/>
    </row>
    <row r="159" spans="1:10" ht="16">
      <c r="A159" s="11" t="s">
        <v>120</v>
      </c>
    </row>
    <row r="160" spans="1:10">
      <c r="A160" s="94" t="s">
        <v>307</v>
      </c>
      <c r="B160" s="95" t="s">
        <v>8</v>
      </c>
      <c r="C160" s="95" t="s">
        <v>9</v>
      </c>
      <c r="D160" s="96" t="s">
        <v>3</v>
      </c>
      <c r="E160" s="96" t="s">
        <v>4</v>
      </c>
      <c r="F160" s="97"/>
      <c r="H160" s="102" t="s">
        <v>6</v>
      </c>
      <c r="I160" s="122" t="s">
        <v>7</v>
      </c>
      <c r="J160" s="103"/>
    </row>
    <row r="161" spans="1:10">
      <c r="A161" s="98" t="s">
        <v>306</v>
      </c>
      <c r="B161" s="99" t="s">
        <v>289</v>
      </c>
      <c r="C161" s="99" t="s">
        <v>289</v>
      </c>
      <c r="D161" s="100" t="s">
        <v>10</v>
      </c>
      <c r="E161" s="100" t="s">
        <v>11</v>
      </c>
      <c r="F161" s="101"/>
      <c r="H161" s="104" t="s">
        <v>13</v>
      </c>
      <c r="I161" s="123" t="s">
        <v>14</v>
      </c>
      <c r="J161" s="105" t="s">
        <v>15</v>
      </c>
    </row>
    <row r="162" spans="1:10">
      <c r="A162" s="13" t="s">
        <v>121</v>
      </c>
      <c r="B162" s="14">
        <v>50</v>
      </c>
      <c r="C162" s="15">
        <v>300</v>
      </c>
      <c r="D162" s="35" t="s">
        <v>16</v>
      </c>
      <c r="E162" s="43" t="s">
        <v>31</v>
      </c>
      <c r="F162" s="17">
        <v>30</v>
      </c>
      <c r="H162" s="18">
        <f>F162*$J$8</f>
        <v>0</v>
      </c>
      <c r="I162" s="124"/>
      <c r="J162" s="19">
        <f>I162*H162</f>
        <v>0</v>
      </c>
    </row>
    <row r="170" spans="1:10" ht="16">
      <c r="A170" s="11" t="s">
        <v>122</v>
      </c>
    </row>
    <row r="171" spans="1:10">
      <c r="A171" s="94" t="s">
        <v>307</v>
      </c>
      <c r="B171" s="95" t="s">
        <v>8</v>
      </c>
      <c r="C171" s="95" t="s">
        <v>9</v>
      </c>
      <c r="D171" s="96" t="s">
        <v>3</v>
      </c>
      <c r="E171" s="96" t="s">
        <v>4</v>
      </c>
      <c r="F171" s="97"/>
      <c r="H171" s="102" t="s">
        <v>6</v>
      </c>
      <c r="I171" s="122" t="s">
        <v>7</v>
      </c>
      <c r="J171" s="103"/>
    </row>
    <row r="172" spans="1:10">
      <c r="A172" s="98" t="s">
        <v>306</v>
      </c>
      <c r="B172" s="99" t="s">
        <v>289</v>
      </c>
      <c r="C172" s="99" t="s">
        <v>289</v>
      </c>
      <c r="D172" s="100" t="s">
        <v>10</v>
      </c>
      <c r="E172" s="100" t="s">
        <v>11</v>
      </c>
      <c r="F172" s="101"/>
      <c r="H172" s="104" t="s">
        <v>13</v>
      </c>
      <c r="I172" s="123" t="s">
        <v>14</v>
      </c>
      <c r="J172" s="105" t="s">
        <v>15</v>
      </c>
    </row>
    <row r="173" spans="1:10">
      <c r="A173" s="13" t="s">
        <v>123</v>
      </c>
      <c r="B173" s="14">
        <v>10</v>
      </c>
      <c r="C173" s="15">
        <v>130</v>
      </c>
      <c r="D173" s="35" t="s">
        <v>16</v>
      </c>
      <c r="E173" s="23" t="s">
        <v>17</v>
      </c>
      <c r="F173" s="17">
        <v>40</v>
      </c>
      <c r="H173" s="18">
        <f>F173*$J$8</f>
        <v>0</v>
      </c>
      <c r="I173" s="124"/>
      <c r="J173" s="19">
        <f>I173*H173</f>
        <v>0</v>
      </c>
    </row>
    <row r="180" spans="1:10" ht="16">
      <c r="A180" s="11" t="s">
        <v>124</v>
      </c>
      <c r="B180" s="44"/>
      <c r="C180" s="44"/>
      <c r="D180" s="45"/>
      <c r="E180" s="45"/>
      <c r="F180" s="12"/>
    </row>
    <row r="181" spans="1:10">
      <c r="A181" s="94" t="s">
        <v>307</v>
      </c>
      <c r="B181" s="95" t="s">
        <v>8</v>
      </c>
      <c r="C181" s="95" t="s">
        <v>9</v>
      </c>
      <c r="D181" s="96" t="s">
        <v>3</v>
      </c>
      <c r="E181" s="96" t="s">
        <v>4</v>
      </c>
      <c r="F181" s="97"/>
      <c r="H181" s="102" t="s">
        <v>6</v>
      </c>
      <c r="I181" s="122" t="s">
        <v>7</v>
      </c>
      <c r="J181" s="103"/>
    </row>
    <row r="182" spans="1:10">
      <c r="A182" s="98" t="s">
        <v>306</v>
      </c>
      <c r="B182" s="99" t="s">
        <v>289</v>
      </c>
      <c r="C182" s="99" t="s">
        <v>289</v>
      </c>
      <c r="D182" s="100" t="s">
        <v>10</v>
      </c>
      <c r="E182" s="100" t="s">
        <v>11</v>
      </c>
      <c r="F182" s="101"/>
      <c r="H182" s="104" t="s">
        <v>13</v>
      </c>
      <c r="I182" s="123" t="s">
        <v>14</v>
      </c>
      <c r="J182" s="105" t="s">
        <v>15</v>
      </c>
    </row>
    <row r="183" spans="1:10">
      <c r="A183" s="13" t="s">
        <v>125</v>
      </c>
      <c r="B183" s="14">
        <v>25</v>
      </c>
      <c r="C183" s="15">
        <v>400</v>
      </c>
      <c r="D183" s="31" t="s">
        <v>16</v>
      </c>
      <c r="E183" s="25" t="s">
        <v>31</v>
      </c>
      <c r="F183" s="17">
        <v>32</v>
      </c>
      <c r="H183" s="18">
        <f>F183*$J$8</f>
        <v>0</v>
      </c>
      <c r="I183" s="124"/>
      <c r="J183" s="19">
        <f>I183*H183</f>
        <v>0</v>
      </c>
    </row>
    <row r="184" spans="1:10">
      <c r="A184" s="13" t="s">
        <v>126</v>
      </c>
      <c r="B184" s="14">
        <v>25</v>
      </c>
      <c r="C184" s="15">
        <v>150</v>
      </c>
      <c r="D184" s="35" t="s">
        <v>33</v>
      </c>
      <c r="E184" s="16" t="s">
        <v>34</v>
      </c>
      <c r="F184" s="17">
        <v>40</v>
      </c>
      <c r="H184" s="18">
        <f>F184*$J$8</f>
        <v>0</v>
      </c>
      <c r="I184" s="124"/>
      <c r="J184" s="19">
        <f>I184*H184</f>
        <v>0</v>
      </c>
    </row>
    <row r="191" spans="1:10" ht="16">
      <c r="A191" s="11" t="s">
        <v>127</v>
      </c>
      <c r="B191" s="44"/>
      <c r="C191" s="44"/>
      <c r="D191" s="45"/>
      <c r="E191" s="45"/>
      <c r="F191" s="12"/>
    </row>
    <row r="192" spans="1:10">
      <c r="A192" s="94" t="s">
        <v>307</v>
      </c>
      <c r="B192" s="95" t="s">
        <v>8</v>
      </c>
      <c r="C192" s="95" t="s">
        <v>9</v>
      </c>
      <c r="D192" s="96" t="s">
        <v>3</v>
      </c>
      <c r="E192" s="96" t="s">
        <v>4</v>
      </c>
      <c r="F192" s="97"/>
      <c r="H192" s="102" t="s">
        <v>6</v>
      </c>
      <c r="I192" s="122" t="s">
        <v>7</v>
      </c>
      <c r="J192" s="103"/>
    </row>
    <row r="193" spans="1:10">
      <c r="A193" s="98" t="s">
        <v>306</v>
      </c>
      <c r="B193" s="99" t="s">
        <v>289</v>
      </c>
      <c r="C193" s="99" t="s">
        <v>289</v>
      </c>
      <c r="D193" s="100" t="s">
        <v>10</v>
      </c>
      <c r="E193" s="100" t="s">
        <v>11</v>
      </c>
      <c r="F193" s="101"/>
      <c r="H193" s="104" t="s">
        <v>13</v>
      </c>
      <c r="I193" s="123" t="s">
        <v>14</v>
      </c>
      <c r="J193" s="105" t="s">
        <v>15</v>
      </c>
    </row>
    <row r="194" spans="1:10">
      <c r="A194" s="13" t="s">
        <v>128</v>
      </c>
      <c r="B194" s="14">
        <v>20</v>
      </c>
      <c r="C194" s="15">
        <v>120</v>
      </c>
      <c r="D194" s="35" t="s">
        <v>33</v>
      </c>
      <c r="E194" s="35" t="s">
        <v>34</v>
      </c>
      <c r="F194" s="17">
        <v>165</v>
      </c>
      <c r="H194" s="18">
        <f>F194*$J$8</f>
        <v>0</v>
      </c>
      <c r="I194" s="124"/>
      <c r="J194" s="19">
        <f>I194*H194</f>
        <v>0</v>
      </c>
    </row>
    <row r="200" spans="1:10">
      <c r="A200" s="6"/>
      <c r="F200" s="41"/>
    </row>
    <row r="201" spans="1:10">
      <c r="A201" s="6"/>
      <c r="F201" s="41"/>
    </row>
    <row r="202" spans="1:10" ht="16">
      <c r="A202" s="11" t="s">
        <v>129</v>
      </c>
      <c r="B202" s="44"/>
      <c r="C202" s="44"/>
      <c r="D202" s="45"/>
      <c r="E202" s="45"/>
      <c r="F202" s="12"/>
    </row>
    <row r="203" spans="1:10">
      <c r="A203" s="94" t="s">
        <v>307</v>
      </c>
      <c r="B203" s="95" t="s">
        <v>8</v>
      </c>
      <c r="C203" s="95" t="s">
        <v>9</v>
      </c>
      <c r="D203" s="96" t="s">
        <v>3</v>
      </c>
      <c r="E203" s="96" t="s">
        <v>4</v>
      </c>
      <c r="F203" s="97"/>
      <c r="H203" s="102" t="s">
        <v>6</v>
      </c>
      <c r="I203" s="122" t="s">
        <v>7</v>
      </c>
      <c r="J203" s="103"/>
    </row>
    <row r="204" spans="1:10">
      <c r="A204" s="98" t="s">
        <v>306</v>
      </c>
      <c r="B204" s="99" t="s">
        <v>289</v>
      </c>
      <c r="C204" s="99" t="s">
        <v>289</v>
      </c>
      <c r="D204" s="100" t="s">
        <v>10</v>
      </c>
      <c r="E204" s="100" t="s">
        <v>11</v>
      </c>
      <c r="F204" s="101"/>
      <c r="H204" s="104" t="s">
        <v>13</v>
      </c>
      <c r="I204" s="123" t="s">
        <v>14</v>
      </c>
      <c r="J204" s="105" t="s">
        <v>15</v>
      </c>
    </row>
    <row r="205" spans="1:10">
      <c r="A205" s="13" t="s">
        <v>130</v>
      </c>
      <c r="B205" s="14">
        <v>25</v>
      </c>
      <c r="C205" s="15">
        <v>250</v>
      </c>
      <c r="D205" s="35" t="s">
        <v>16</v>
      </c>
      <c r="E205" s="16" t="s">
        <v>31</v>
      </c>
      <c r="F205" s="17">
        <v>41</v>
      </c>
      <c r="H205" s="18">
        <f>F205*$J$8</f>
        <v>0</v>
      </c>
      <c r="I205" s="124"/>
      <c r="J205" s="19">
        <f>I205*H205</f>
        <v>0</v>
      </c>
    </row>
    <row r="210" spans="1:10" ht="16">
      <c r="A210" s="11" t="s">
        <v>131</v>
      </c>
      <c r="B210" s="44"/>
      <c r="C210" s="44"/>
      <c r="D210" s="45"/>
      <c r="E210" s="45"/>
      <c r="F210" s="12"/>
    </row>
    <row r="211" spans="1:10">
      <c r="A211" s="94" t="s">
        <v>307</v>
      </c>
      <c r="B211" s="95" t="s">
        <v>8</v>
      </c>
      <c r="C211" s="95" t="s">
        <v>9</v>
      </c>
      <c r="D211" s="96" t="s">
        <v>3</v>
      </c>
      <c r="E211" s="96" t="s">
        <v>4</v>
      </c>
      <c r="F211" s="97"/>
      <c r="H211" s="102" t="s">
        <v>6</v>
      </c>
      <c r="I211" s="122" t="s">
        <v>7</v>
      </c>
      <c r="J211" s="103"/>
    </row>
    <row r="212" spans="1:10">
      <c r="A212" s="98" t="s">
        <v>306</v>
      </c>
      <c r="B212" s="99" t="s">
        <v>289</v>
      </c>
      <c r="C212" s="99" t="s">
        <v>289</v>
      </c>
      <c r="D212" s="100" t="s">
        <v>10</v>
      </c>
      <c r="E212" s="100" t="s">
        <v>11</v>
      </c>
      <c r="F212" s="101"/>
      <c r="H212" s="104" t="s">
        <v>13</v>
      </c>
      <c r="I212" s="123" t="s">
        <v>14</v>
      </c>
      <c r="J212" s="105" t="s">
        <v>15</v>
      </c>
    </row>
    <row r="213" spans="1:10">
      <c r="A213" s="13" t="s">
        <v>132</v>
      </c>
      <c r="B213" s="14">
        <v>25</v>
      </c>
      <c r="C213" s="15">
        <v>100</v>
      </c>
      <c r="D213" s="23" t="s">
        <v>133</v>
      </c>
      <c r="E213" s="23" t="s">
        <v>134</v>
      </c>
      <c r="F213" s="17">
        <v>66</v>
      </c>
      <c r="H213" s="18">
        <f>F213*$J$8</f>
        <v>0</v>
      </c>
      <c r="I213" s="124"/>
      <c r="J213" s="19">
        <f>I213*H213</f>
        <v>0</v>
      </c>
    </row>
    <row r="214" spans="1:10">
      <c r="D214" s="55"/>
      <c r="E214" s="55"/>
      <c r="F214" s="107"/>
      <c r="H214" s="108"/>
      <c r="I214" s="125"/>
      <c r="J214" s="109"/>
    </row>
    <row r="215" spans="1:10">
      <c r="D215" s="55"/>
      <c r="E215" s="55"/>
      <c r="F215" s="107"/>
      <c r="H215" s="108"/>
      <c r="I215" s="125"/>
      <c r="J215" s="109"/>
    </row>
    <row r="216" spans="1:10">
      <c r="D216" s="55"/>
      <c r="E216" s="55"/>
      <c r="F216" s="107"/>
      <c r="H216" s="108"/>
      <c r="I216" s="125"/>
      <c r="J216" s="109"/>
    </row>
    <row r="219" spans="1:10" ht="16">
      <c r="A219" s="11" t="s">
        <v>135</v>
      </c>
    </row>
    <row r="220" spans="1:10">
      <c r="A220" s="94" t="s">
        <v>307</v>
      </c>
      <c r="B220" s="95" t="s">
        <v>8</v>
      </c>
      <c r="C220" s="95" t="s">
        <v>9</v>
      </c>
      <c r="D220" s="96" t="s">
        <v>3</v>
      </c>
      <c r="E220" s="96" t="s">
        <v>4</v>
      </c>
      <c r="F220" s="97"/>
      <c r="H220" s="102" t="s">
        <v>6</v>
      </c>
      <c r="I220" s="122" t="s">
        <v>7</v>
      </c>
      <c r="J220" s="103"/>
    </row>
    <row r="221" spans="1:10">
      <c r="A221" s="98" t="s">
        <v>306</v>
      </c>
      <c r="B221" s="99" t="s">
        <v>289</v>
      </c>
      <c r="C221" s="99" t="s">
        <v>289</v>
      </c>
      <c r="D221" s="100" t="s">
        <v>10</v>
      </c>
      <c r="E221" s="100" t="s">
        <v>11</v>
      </c>
      <c r="F221" s="101"/>
      <c r="H221" s="104" t="s">
        <v>13</v>
      </c>
      <c r="I221" s="123" t="s">
        <v>14</v>
      </c>
      <c r="J221" s="105" t="s">
        <v>15</v>
      </c>
    </row>
    <row r="222" spans="1:10">
      <c r="A222" s="13" t="s">
        <v>136</v>
      </c>
      <c r="B222" s="14">
        <v>10</v>
      </c>
      <c r="C222" s="15">
        <v>200</v>
      </c>
      <c r="D222" s="25" t="s">
        <v>16</v>
      </c>
      <c r="E222" s="32" t="s">
        <v>137</v>
      </c>
      <c r="F222" s="17">
        <v>34</v>
      </c>
      <c r="H222" s="18">
        <f>F222*$J$8</f>
        <v>0</v>
      </c>
      <c r="I222" s="124"/>
      <c r="J222" s="19">
        <f>I222*H222</f>
        <v>0</v>
      </c>
    </row>
    <row r="223" spans="1:10">
      <c r="A223" s="13" t="s">
        <v>138</v>
      </c>
      <c r="B223" s="14">
        <v>10</v>
      </c>
      <c r="C223" s="15">
        <v>60</v>
      </c>
      <c r="D223" s="25" t="s">
        <v>33</v>
      </c>
      <c r="E223" s="32" t="s">
        <v>139</v>
      </c>
      <c r="F223" s="17">
        <v>54</v>
      </c>
      <c r="H223" s="18">
        <f>F223*$J$8</f>
        <v>0</v>
      </c>
      <c r="I223" s="124"/>
      <c r="J223" s="19">
        <f>I223*H223</f>
        <v>0</v>
      </c>
    </row>
    <row r="224" spans="1:10">
      <c r="A224" s="13" t="s">
        <v>140</v>
      </c>
      <c r="B224" s="14">
        <v>10</v>
      </c>
      <c r="C224" s="15">
        <v>60</v>
      </c>
      <c r="D224" s="16" t="s">
        <v>39</v>
      </c>
      <c r="E224" s="23" t="s">
        <v>141</v>
      </c>
      <c r="F224" s="17">
        <v>128</v>
      </c>
      <c r="H224" s="18">
        <f>F224*$J$8</f>
        <v>0</v>
      </c>
      <c r="I224" s="124"/>
      <c r="J224" s="19">
        <f>I224*H224</f>
        <v>0</v>
      </c>
    </row>
    <row r="225" spans="1:10">
      <c r="A225" s="13" t="s">
        <v>142</v>
      </c>
      <c r="B225" s="14" t="s">
        <v>19</v>
      </c>
      <c r="C225" s="15">
        <v>45</v>
      </c>
      <c r="D225" s="16" t="s">
        <v>41</v>
      </c>
      <c r="E225" s="23" t="s">
        <v>143</v>
      </c>
      <c r="F225" s="17">
        <v>170</v>
      </c>
      <c r="H225" s="18">
        <f>F225*$J$8</f>
        <v>0</v>
      </c>
      <c r="I225" s="124"/>
      <c r="J225" s="19">
        <f>I225*H225</f>
        <v>0</v>
      </c>
    </row>
    <row r="226" spans="1:10">
      <c r="A226" s="13" t="s">
        <v>144</v>
      </c>
      <c r="B226" s="14" t="s">
        <v>19</v>
      </c>
      <c r="C226" s="15">
        <v>50</v>
      </c>
      <c r="D226" s="16" t="s">
        <v>43</v>
      </c>
      <c r="E226" s="23" t="s">
        <v>145</v>
      </c>
      <c r="F226" s="17">
        <v>229</v>
      </c>
      <c r="H226" s="18">
        <f>F226*$J$8</f>
        <v>0</v>
      </c>
      <c r="I226" s="124"/>
      <c r="J226" s="19">
        <f>I226*H226</f>
        <v>0</v>
      </c>
    </row>
    <row r="227" spans="1:10">
      <c r="D227" s="106"/>
      <c r="E227" s="55"/>
      <c r="F227" s="107"/>
      <c r="H227" s="108"/>
      <c r="I227" s="125"/>
      <c r="J227" s="109"/>
    </row>
    <row r="228" spans="1:10">
      <c r="D228" s="106"/>
      <c r="E228" s="55"/>
      <c r="F228" s="107"/>
      <c r="H228" s="108"/>
      <c r="I228" s="125"/>
      <c r="J228" s="109"/>
    </row>
    <row r="229" spans="1:10">
      <c r="D229" s="106"/>
      <c r="E229" s="55"/>
      <c r="F229" s="107"/>
      <c r="H229" s="108"/>
      <c r="I229" s="125"/>
      <c r="J229" s="109"/>
    </row>
    <row r="230" spans="1:10">
      <c r="D230" s="2"/>
      <c r="E230" s="2"/>
    </row>
    <row r="232" spans="1:10" ht="16">
      <c r="A232" s="11" t="s">
        <v>146</v>
      </c>
    </row>
    <row r="233" spans="1:10">
      <c r="A233" s="94" t="s">
        <v>307</v>
      </c>
      <c r="B233" s="95" t="s">
        <v>8</v>
      </c>
      <c r="C233" s="95" t="s">
        <v>9</v>
      </c>
      <c r="D233" s="96" t="s">
        <v>3</v>
      </c>
      <c r="E233" s="96" t="s">
        <v>4</v>
      </c>
      <c r="F233" s="97"/>
      <c r="H233" s="102" t="s">
        <v>6</v>
      </c>
      <c r="I233" s="122" t="s">
        <v>7</v>
      </c>
      <c r="J233" s="103"/>
    </row>
    <row r="234" spans="1:10">
      <c r="A234" s="98" t="s">
        <v>306</v>
      </c>
      <c r="B234" s="99" t="s">
        <v>289</v>
      </c>
      <c r="C234" s="99" t="s">
        <v>289</v>
      </c>
      <c r="D234" s="100" t="s">
        <v>10</v>
      </c>
      <c r="E234" s="100" t="s">
        <v>11</v>
      </c>
      <c r="F234" s="101"/>
      <c r="H234" s="104" t="s">
        <v>13</v>
      </c>
      <c r="I234" s="123" t="s">
        <v>14</v>
      </c>
      <c r="J234" s="105" t="s">
        <v>15</v>
      </c>
    </row>
    <row r="235" spans="1:10">
      <c r="A235" s="13" t="s">
        <v>147</v>
      </c>
      <c r="B235" s="14">
        <v>10</v>
      </c>
      <c r="C235" s="15">
        <v>300</v>
      </c>
      <c r="D235" s="32" t="s">
        <v>148</v>
      </c>
      <c r="E235" s="33" t="s">
        <v>149</v>
      </c>
      <c r="F235" s="17">
        <v>34</v>
      </c>
      <c r="H235" s="18">
        <f t="shared" ref="H235:H245" si="6">F235*$J$8</f>
        <v>0</v>
      </c>
      <c r="I235" s="124"/>
      <c r="J235" s="19">
        <f t="shared" ref="J235:J245" si="7">I235*H235</f>
        <v>0</v>
      </c>
    </row>
    <row r="236" spans="1:10">
      <c r="A236" s="13" t="s">
        <v>150</v>
      </c>
      <c r="B236" s="14">
        <v>10</v>
      </c>
      <c r="C236" s="15">
        <v>100</v>
      </c>
      <c r="D236" s="32" t="s">
        <v>151</v>
      </c>
      <c r="E236" s="33" t="s">
        <v>152</v>
      </c>
      <c r="F236" s="17">
        <v>63</v>
      </c>
      <c r="H236" s="18">
        <f t="shared" si="6"/>
        <v>0</v>
      </c>
      <c r="I236" s="124"/>
      <c r="J236" s="19">
        <f t="shared" si="7"/>
        <v>0</v>
      </c>
    </row>
    <row r="237" spans="1:10">
      <c r="A237" s="13" t="s">
        <v>153</v>
      </c>
      <c r="B237" s="14">
        <v>10</v>
      </c>
      <c r="C237" s="15">
        <v>80</v>
      </c>
      <c r="D237" s="32" t="s">
        <v>154</v>
      </c>
      <c r="E237" s="33" t="s">
        <v>155</v>
      </c>
      <c r="F237" s="17">
        <v>57</v>
      </c>
      <c r="H237" s="18">
        <f t="shared" si="6"/>
        <v>0</v>
      </c>
      <c r="I237" s="124"/>
      <c r="J237" s="19">
        <f t="shared" si="7"/>
        <v>0</v>
      </c>
    </row>
    <row r="238" spans="1:10">
      <c r="A238" s="13" t="s">
        <v>156</v>
      </c>
      <c r="B238" s="14">
        <v>10</v>
      </c>
      <c r="C238" s="15">
        <v>100</v>
      </c>
      <c r="D238" s="32" t="s">
        <v>157</v>
      </c>
      <c r="E238" s="46" t="s">
        <v>158</v>
      </c>
      <c r="F238" s="17">
        <v>83</v>
      </c>
      <c r="H238" s="18">
        <f t="shared" si="6"/>
        <v>0</v>
      </c>
      <c r="I238" s="124"/>
      <c r="J238" s="19">
        <f t="shared" si="7"/>
        <v>0</v>
      </c>
    </row>
    <row r="239" spans="1:10">
      <c r="A239" s="13" t="s">
        <v>159</v>
      </c>
      <c r="B239" s="14">
        <v>10</v>
      </c>
      <c r="C239" s="15">
        <v>60</v>
      </c>
      <c r="D239" s="32" t="s">
        <v>160</v>
      </c>
      <c r="E239" s="46" t="s">
        <v>161</v>
      </c>
      <c r="F239" s="17">
        <v>82</v>
      </c>
      <c r="H239" s="18">
        <f t="shared" si="6"/>
        <v>0</v>
      </c>
      <c r="I239" s="124"/>
      <c r="J239" s="19">
        <f t="shared" si="7"/>
        <v>0</v>
      </c>
    </row>
    <row r="240" spans="1:10">
      <c r="A240" s="13" t="s">
        <v>162</v>
      </c>
      <c r="B240" s="14">
        <v>10</v>
      </c>
      <c r="C240" s="15">
        <v>40</v>
      </c>
      <c r="D240" s="23" t="s">
        <v>163</v>
      </c>
      <c r="E240" s="47" t="s">
        <v>164</v>
      </c>
      <c r="F240" s="17">
        <v>130</v>
      </c>
      <c r="H240" s="18">
        <f t="shared" si="6"/>
        <v>0</v>
      </c>
      <c r="I240" s="124"/>
      <c r="J240" s="19">
        <f t="shared" si="7"/>
        <v>0</v>
      </c>
    </row>
    <row r="241" spans="1:10">
      <c r="A241" s="13" t="s">
        <v>165</v>
      </c>
      <c r="B241" s="14">
        <v>10</v>
      </c>
      <c r="C241" s="15">
        <v>50</v>
      </c>
      <c r="D241" s="23" t="s">
        <v>166</v>
      </c>
      <c r="E241" s="47" t="s">
        <v>167</v>
      </c>
      <c r="F241" s="17">
        <v>137</v>
      </c>
      <c r="H241" s="18">
        <f t="shared" si="6"/>
        <v>0</v>
      </c>
      <c r="I241" s="124"/>
      <c r="J241" s="19">
        <f t="shared" si="7"/>
        <v>0</v>
      </c>
    </row>
    <row r="242" spans="1:10">
      <c r="A242" s="13" t="s">
        <v>168</v>
      </c>
      <c r="B242" s="14" t="s">
        <v>19</v>
      </c>
      <c r="C242" s="15">
        <v>50</v>
      </c>
      <c r="D242" s="23" t="s">
        <v>169</v>
      </c>
      <c r="E242" s="47" t="s">
        <v>170</v>
      </c>
      <c r="F242" s="17">
        <v>137</v>
      </c>
      <c r="H242" s="18">
        <f t="shared" si="6"/>
        <v>0</v>
      </c>
      <c r="I242" s="124"/>
      <c r="J242" s="19">
        <f t="shared" si="7"/>
        <v>0</v>
      </c>
    </row>
    <row r="243" spans="1:10">
      <c r="A243" s="13" t="s">
        <v>171</v>
      </c>
      <c r="B243" s="14" t="s">
        <v>19</v>
      </c>
      <c r="C243" s="15">
        <v>40</v>
      </c>
      <c r="D243" s="23" t="s">
        <v>172</v>
      </c>
      <c r="E243" s="47" t="s">
        <v>173</v>
      </c>
      <c r="F243" s="17">
        <v>199</v>
      </c>
      <c r="H243" s="18">
        <f t="shared" si="6"/>
        <v>0</v>
      </c>
      <c r="I243" s="124"/>
      <c r="J243" s="19">
        <f t="shared" si="7"/>
        <v>0</v>
      </c>
    </row>
    <row r="244" spans="1:10">
      <c r="A244" s="13" t="s">
        <v>174</v>
      </c>
      <c r="B244" s="14" t="s">
        <v>19</v>
      </c>
      <c r="C244" s="15">
        <v>20</v>
      </c>
      <c r="D244" s="21" t="s">
        <v>175</v>
      </c>
      <c r="E244" s="48" t="s">
        <v>176</v>
      </c>
      <c r="F244" s="17">
        <v>323</v>
      </c>
      <c r="H244" s="18">
        <f t="shared" si="6"/>
        <v>0</v>
      </c>
      <c r="I244" s="124"/>
      <c r="J244" s="19">
        <f t="shared" si="7"/>
        <v>0</v>
      </c>
    </row>
    <row r="245" spans="1:10">
      <c r="A245" s="13" t="s">
        <v>177</v>
      </c>
      <c r="B245" s="14" t="s">
        <v>19</v>
      </c>
      <c r="C245" s="15">
        <v>20</v>
      </c>
      <c r="D245" s="21" t="s">
        <v>178</v>
      </c>
      <c r="E245" s="48" t="s">
        <v>179</v>
      </c>
      <c r="F245" s="17">
        <v>323</v>
      </c>
      <c r="H245" s="18">
        <f t="shared" si="6"/>
        <v>0</v>
      </c>
      <c r="I245" s="124"/>
      <c r="J245" s="19">
        <f t="shared" si="7"/>
        <v>0</v>
      </c>
    </row>
    <row r="246" spans="1:10">
      <c r="D246" s="2"/>
      <c r="E246" s="2"/>
    </row>
    <row r="247" spans="1:10">
      <c r="D247" s="2"/>
      <c r="E247" s="2"/>
    </row>
    <row r="248" spans="1:10">
      <c r="D248" s="2"/>
      <c r="E248" s="2"/>
    </row>
    <row r="249" spans="1:10">
      <c r="D249" s="2"/>
      <c r="E249" s="2"/>
    </row>
    <row r="250" spans="1:10">
      <c r="D250" s="2"/>
      <c r="E250" s="2"/>
    </row>
    <row r="252" spans="1:10" ht="16">
      <c r="A252" s="11" t="s">
        <v>180</v>
      </c>
    </row>
    <row r="253" spans="1:10">
      <c r="A253" s="94" t="s">
        <v>307</v>
      </c>
      <c r="B253" s="95" t="s">
        <v>8</v>
      </c>
      <c r="C253" s="95" t="s">
        <v>9</v>
      </c>
      <c r="D253" s="96" t="s">
        <v>3</v>
      </c>
      <c r="E253" s="96" t="s">
        <v>4</v>
      </c>
      <c r="F253" s="97"/>
      <c r="H253" s="102" t="s">
        <v>6</v>
      </c>
      <c r="I253" s="122" t="s">
        <v>7</v>
      </c>
      <c r="J253" s="103"/>
    </row>
    <row r="254" spans="1:10">
      <c r="A254" s="98" t="s">
        <v>306</v>
      </c>
      <c r="B254" s="99" t="s">
        <v>289</v>
      </c>
      <c r="C254" s="99" t="s">
        <v>289</v>
      </c>
      <c r="D254" s="100" t="s">
        <v>10</v>
      </c>
      <c r="E254" s="100" t="s">
        <v>11</v>
      </c>
      <c r="F254" s="101"/>
      <c r="H254" s="104" t="s">
        <v>13</v>
      </c>
      <c r="I254" s="123" t="s">
        <v>14</v>
      </c>
      <c r="J254" s="105" t="s">
        <v>15</v>
      </c>
    </row>
    <row r="255" spans="1:10">
      <c r="A255" s="49" t="s">
        <v>181</v>
      </c>
      <c r="B255" s="14">
        <v>20</v>
      </c>
      <c r="C255" s="15">
        <v>160</v>
      </c>
      <c r="D255" s="22" t="s">
        <v>16</v>
      </c>
      <c r="E255" s="30" t="s">
        <v>137</v>
      </c>
      <c r="F255" s="17">
        <v>56</v>
      </c>
      <c r="H255" s="18">
        <f>F255*$J$8</f>
        <v>0</v>
      </c>
      <c r="I255" s="124"/>
      <c r="J255" s="19">
        <f>I255*H255</f>
        <v>0</v>
      </c>
    </row>
    <row r="256" spans="1:10">
      <c r="A256" s="50"/>
      <c r="D256" s="51"/>
    </row>
    <row r="257" spans="1:10">
      <c r="D257" s="55"/>
      <c r="E257" s="55"/>
      <c r="F257" s="107"/>
      <c r="H257" s="108"/>
      <c r="I257" s="125"/>
      <c r="J257" s="109"/>
    </row>
    <row r="258" spans="1:10">
      <c r="D258" s="55"/>
      <c r="E258" s="55"/>
      <c r="F258" s="107"/>
      <c r="H258" s="108"/>
      <c r="I258" s="125"/>
      <c r="J258" s="109"/>
    </row>
    <row r="259" spans="1:10">
      <c r="D259" s="55"/>
      <c r="E259" s="55"/>
      <c r="F259" s="107"/>
      <c r="H259" s="108"/>
      <c r="I259" s="125"/>
      <c r="J259" s="109"/>
    </row>
    <row r="260" spans="1:10">
      <c r="D260" s="2"/>
      <c r="E260" s="2"/>
    </row>
    <row r="261" spans="1:10">
      <c r="D261" s="2"/>
      <c r="E261" s="2"/>
    </row>
    <row r="263" spans="1:10" ht="16">
      <c r="A263" s="93" t="s">
        <v>183</v>
      </c>
    </row>
    <row r="264" spans="1:10">
      <c r="A264" s="94" t="s">
        <v>307</v>
      </c>
      <c r="B264" s="95" t="s">
        <v>8</v>
      </c>
      <c r="C264" s="95" t="s">
        <v>9</v>
      </c>
      <c r="D264" s="96" t="s">
        <v>3</v>
      </c>
      <c r="E264" s="96" t="s">
        <v>4</v>
      </c>
      <c r="F264" s="97"/>
      <c r="H264" s="102" t="s">
        <v>6</v>
      </c>
      <c r="I264" s="122" t="s">
        <v>7</v>
      </c>
      <c r="J264" s="103"/>
    </row>
    <row r="265" spans="1:10">
      <c r="A265" s="98" t="s">
        <v>306</v>
      </c>
      <c r="B265" s="99" t="s">
        <v>289</v>
      </c>
      <c r="C265" s="99" t="s">
        <v>289</v>
      </c>
      <c r="D265" s="100" t="s">
        <v>10</v>
      </c>
      <c r="E265" s="100" t="s">
        <v>11</v>
      </c>
      <c r="F265" s="101"/>
      <c r="H265" s="104" t="s">
        <v>13</v>
      </c>
      <c r="I265" s="123" t="s">
        <v>14</v>
      </c>
      <c r="J265" s="105" t="s">
        <v>15</v>
      </c>
    </row>
    <row r="266" spans="1:10" s="9" customFormat="1">
      <c r="A266" s="13" t="s">
        <v>184</v>
      </c>
      <c r="B266" s="14">
        <v>50</v>
      </c>
      <c r="C266" s="15">
        <v>400</v>
      </c>
      <c r="D266" s="52" t="s">
        <v>185</v>
      </c>
      <c r="E266" s="52" t="s">
        <v>186</v>
      </c>
      <c r="F266" s="17">
        <v>30</v>
      </c>
      <c r="G266"/>
      <c r="H266" s="18">
        <f t="shared" ref="H266:H276" si="8">F266*$J$8</f>
        <v>0</v>
      </c>
      <c r="I266" s="124"/>
      <c r="J266" s="19">
        <f t="shared" ref="J266:J276" si="9">I266*H266</f>
        <v>0</v>
      </c>
    </row>
    <row r="267" spans="1:10" s="9" customFormat="1">
      <c r="A267" s="13" t="s">
        <v>187</v>
      </c>
      <c r="B267" s="14">
        <v>10</v>
      </c>
      <c r="C267" s="15">
        <v>300</v>
      </c>
      <c r="D267" s="16" t="s">
        <v>16</v>
      </c>
      <c r="E267" s="23" t="s">
        <v>188</v>
      </c>
      <c r="F267" s="17">
        <v>32</v>
      </c>
      <c r="G267"/>
      <c r="H267" s="18">
        <f t="shared" si="8"/>
        <v>0</v>
      </c>
      <c r="I267" s="124"/>
      <c r="J267" s="19">
        <f t="shared" si="9"/>
        <v>0</v>
      </c>
    </row>
    <row r="268" spans="1:10" s="9" customFormat="1">
      <c r="A268" s="13" t="s">
        <v>189</v>
      </c>
      <c r="B268" s="14">
        <v>10</v>
      </c>
      <c r="C268" s="15">
        <v>200</v>
      </c>
      <c r="D268" s="52" t="s">
        <v>190</v>
      </c>
      <c r="E268" s="52" t="s">
        <v>186</v>
      </c>
      <c r="F268" s="17">
        <v>32</v>
      </c>
      <c r="G268"/>
      <c r="H268" s="18">
        <f t="shared" si="8"/>
        <v>0</v>
      </c>
      <c r="I268" s="124"/>
      <c r="J268" s="19">
        <f t="shared" si="9"/>
        <v>0</v>
      </c>
    </row>
    <row r="269" spans="1:10">
      <c r="A269" s="13" t="s">
        <v>191</v>
      </c>
      <c r="B269" s="14">
        <v>10</v>
      </c>
      <c r="C269" s="15">
        <v>100</v>
      </c>
      <c r="D269" s="52" t="s">
        <v>192</v>
      </c>
      <c r="E269" s="52" t="s">
        <v>193</v>
      </c>
      <c r="F269" s="17">
        <v>48</v>
      </c>
      <c r="H269" s="18">
        <f t="shared" si="8"/>
        <v>0</v>
      </c>
      <c r="I269" s="124"/>
      <c r="J269" s="19">
        <f t="shared" si="9"/>
        <v>0</v>
      </c>
    </row>
    <row r="270" spans="1:10">
      <c r="A270" s="13" t="s">
        <v>194</v>
      </c>
      <c r="B270" s="14">
        <v>10</v>
      </c>
      <c r="C270" s="15">
        <v>100</v>
      </c>
      <c r="D270" s="52" t="s">
        <v>182</v>
      </c>
      <c r="E270" s="52" t="s">
        <v>195</v>
      </c>
      <c r="F270" s="17">
        <v>61</v>
      </c>
      <c r="H270" s="18">
        <f t="shared" si="8"/>
        <v>0</v>
      </c>
      <c r="I270" s="124"/>
      <c r="J270" s="19">
        <f t="shared" si="9"/>
        <v>0</v>
      </c>
    </row>
    <row r="271" spans="1:10">
      <c r="A271" s="13" t="s">
        <v>196</v>
      </c>
      <c r="B271" s="14">
        <v>25</v>
      </c>
      <c r="C271" s="15">
        <v>100</v>
      </c>
      <c r="D271" s="52" t="s">
        <v>197</v>
      </c>
      <c r="E271" s="52" t="s">
        <v>198</v>
      </c>
      <c r="F271" s="17">
        <v>60</v>
      </c>
      <c r="H271" s="18">
        <f t="shared" si="8"/>
        <v>0</v>
      </c>
      <c r="I271" s="124"/>
      <c r="J271" s="19">
        <f t="shared" si="9"/>
        <v>0</v>
      </c>
    </row>
    <row r="272" spans="1:10">
      <c r="A272" s="13" t="s">
        <v>199</v>
      </c>
      <c r="B272" s="14">
        <v>10</v>
      </c>
      <c r="C272" s="15">
        <v>60</v>
      </c>
      <c r="D272" s="52" t="s">
        <v>200</v>
      </c>
      <c r="E272" s="52" t="s">
        <v>201</v>
      </c>
      <c r="F272" s="17">
        <v>128</v>
      </c>
      <c r="H272" s="18">
        <f t="shared" si="8"/>
        <v>0</v>
      </c>
      <c r="I272" s="124"/>
      <c r="J272" s="19">
        <f t="shared" si="9"/>
        <v>0</v>
      </c>
    </row>
    <row r="273" spans="1:10">
      <c r="A273" s="13" t="s">
        <v>202</v>
      </c>
      <c r="B273" s="14">
        <v>10</v>
      </c>
      <c r="C273" s="15">
        <v>60</v>
      </c>
      <c r="D273" s="52" t="s">
        <v>203</v>
      </c>
      <c r="E273" s="52" t="s">
        <v>204</v>
      </c>
      <c r="F273" s="17">
        <v>134</v>
      </c>
      <c r="H273" s="18">
        <f t="shared" si="8"/>
        <v>0</v>
      </c>
      <c r="I273" s="124"/>
      <c r="J273" s="19">
        <f t="shared" si="9"/>
        <v>0</v>
      </c>
    </row>
    <row r="274" spans="1:10">
      <c r="A274" s="13" t="s">
        <v>205</v>
      </c>
      <c r="B274" s="14">
        <v>10</v>
      </c>
      <c r="C274" s="15">
        <v>60</v>
      </c>
      <c r="D274" s="52" t="s">
        <v>206</v>
      </c>
      <c r="E274" s="52" t="s">
        <v>207</v>
      </c>
      <c r="F274" s="17">
        <v>198</v>
      </c>
      <c r="H274" s="18">
        <f t="shared" si="8"/>
        <v>0</v>
      </c>
      <c r="I274" s="124"/>
      <c r="J274" s="19">
        <f t="shared" si="9"/>
        <v>0</v>
      </c>
    </row>
    <row r="275" spans="1:10">
      <c r="A275" s="13" t="s">
        <v>208</v>
      </c>
      <c r="B275" s="14">
        <v>10</v>
      </c>
      <c r="C275" s="15">
        <v>60</v>
      </c>
      <c r="D275" s="52" t="s">
        <v>209</v>
      </c>
      <c r="E275" s="52" t="s">
        <v>210</v>
      </c>
      <c r="F275" s="17">
        <v>225</v>
      </c>
      <c r="H275" s="18">
        <f t="shared" si="8"/>
        <v>0</v>
      </c>
      <c r="I275" s="124"/>
      <c r="J275" s="19">
        <f t="shared" si="9"/>
        <v>0</v>
      </c>
    </row>
    <row r="276" spans="1:10">
      <c r="A276" s="13" t="s">
        <v>211</v>
      </c>
      <c r="B276" s="14">
        <v>10</v>
      </c>
      <c r="C276" s="15">
        <v>30</v>
      </c>
      <c r="D276" s="52" t="s">
        <v>212</v>
      </c>
      <c r="E276" s="52" t="s">
        <v>213</v>
      </c>
      <c r="F276" s="17">
        <v>458</v>
      </c>
      <c r="H276" s="18">
        <f t="shared" si="8"/>
        <v>0</v>
      </c>
      <c r="I276" s="124"/>
      <c r="J276" s="19">
        <f t="shared" si="9"/>
        <v>0</v>
      </c>
    </row>
    <row r="279" spans="1:10">
      <c r="D279" s="2"/>
      <c r="E279" s="2"/>
    </row>
    <row r="280" spans="1:10">
      <c r="D280" s="2"/>
      <c r="E280" s="2"/>
    </row>
    <row r="281" spans="1:10">
      <c r="D281" s="2"/>
      <c r="E281" s="2"/>
    </row>
    <row r="283" spans="1:10" ht="16">
      <c r="A283" s="93" t="s">
        <v>214</v>
      </c>
    </row>
    <row r="284" spans="1:10">
      <c r="A284" s="94" t="s">
        <v>307</v>
      </c>
      <c r="B284" s="95" t="s">
        <v>8</v>
      </c>
      <c r="C284" s="95" t="s">
        <v>9</v>
      </c>
      <c r="D284" s="96" t="s">
        <v>3</v>
      </c>
      <c r="E284" s="96" t="s">
        <v>4</v>
      </c>
      <c r="F284" s="97"/>
      <c r="H284" s="102" t="s">
        <v>6</v>
      </c>
      <c r="I284" s="122" t="s">
        <v>7</v>
      </c>
      <c r="J284" s="103"/>
    </row>
    <row r="285" spans="1:10">
      <c r="A285" s="98" t="s">
        <v>306</v>
      </c>
      <c r="B285" s="99" t="s">
        <v>289</v>
      </c>
      <c r="C285" s="99" t="s">
        <v>289</v>
      </c>
      <c r="D285" s="100" t="s">
        <v>10</v>
      </c>
      <c r="E285" s="100" t="s">
        <v>11</v>
      </c>
      <c r="F285" s="101"/>
      <c r="H285" s="104" t="s">
        <v>13</v>
      </c>
      <c r="I285" s="123" t="s">
        <v>14</v>
      </c>
      <c r="J285" s="105" t="s">
        <v>15</v>
      </c>
    </row>
    <row r="286" spans="1:10">
      <c r="A286" s="13" t="s">
        <v>215</v>
      </c>
      <c r="B286" s="14">
        <v>25</v>
      </c>
      <c r="C286" s="15">
        <v>200</v>
      </c>
      <c r="D286" s="25" t="s">
        <v>16</v>
      </c>
      <c r="E286" s="32" t="s">
        <v>17</v>
      </c>
      <c r="F286" s="17">
        <v>78</v>
      </c>
      <c r="H286" s="18">
        <f t="shared" ref="H286:H291" si="10">F286*$J$8</f>
        <v>0</v>
      </c>
      <c r="I286" s="124"/>
      <c r="J286" s="19">
        <f t="shared" ref="J286:J291" si="11">I286*H286</f>
        <v>0</v>
      </c>
    </row>
    <row r="287" spans="1:10">
      <c r="A287" s="13" t="s">
        <v>216</v>
      </c>
      <c r="B287" s="14">
        <v>10</v>
      </c>
      <c r="C287" s="15">
        <v>200</v>
      </c>
      <c r="D287" s="16" t="s">
        <v>33</v>
      </c>
      <c r="E287" s="23" t="s">
        <v>72</v>
      </c>
      <c r="F287" s="17">
        <v>106</v>
      </c>
      <c r="H287" s="18">
        <f t="shared" si="10"/>
        <v>0</v>
      </c>
      <c r="I287" s="124"/>
      <c r="J287" s="19">
        <f t="shared" si="11"/>
        <v>0</v>
      </c>
    </row>
    <row r="288" spans="1:10">
      <c r="A288" s="13" t="s">
        <v>217</v>
      </c>
      <c r="B288" s="14">
        <v>10</v>
      </c>
      <c r="C288" s="15">
        <v>50</v>
      </c>
      <c r="D288" s="34">
        <v>1</v>
      </c>
      <c r="E288" s="23" t="s">
        <v>81</v>
      </c>
      <c r="F288" s="17">
        <v>219</v>
      </c>
      <c r="H288" s="18">
        <f t="shared" si="10"/>
        <v>0</v>
      </c>
      <c r="I288" s="124"/>
      <c r="J288" s="19">
        <f t="shared" si="11"/>
        <v>0</v>
      </c>
    </row>
    <row r="289" spans="1:10">
      <c r="A289" s="20" t="s">
        <v>218</v>
      </c>
      <c r="B289" s="14">
        <v>10</v>
      </c>
      <c r="C289" s="15">
        <v>40</v>
      </c>
      <c r="D289" s="53" t="s">
        <v>41</v>
      </c>
      <c r="E289" s="23" t="s">
        <v>86</v>
      </c>
      <c r="F289" s="17">
        <v>409</v>
      </c>
      <c r="H289" s="18">
        <f t="shared" si="10"/>
        <v>0</v>
      </c>
      <c r="I289" s="124"/>
      <c r="J289" s="19">
        <f t="shared" si="11"/>
        <v>0</v>
      </c>
    </row>
    <row r="290" spans="1:10">
      <c r="A290" s="20" t="s">
        <v>219</v>
      </c>
      <c r="B290" s="14">
        <v>10</v>
      </c>
      <c r="C290" s="15">
        <v>30</v>
      </c>
      <c r="D290" s="53" t="s">
        <v>43</v>
      </c>
      <c r="E290" s="23" t="s">
        <v>89</v>
      </c>
      <c r="F290" s="17">
        <v>518</v>
      </c>
      <c r="H290" s="18">
        <f t="shared" si="10"/>
        <v>0</v>
      </c>
      <c r="I290" s="124"/>
      <c r="J290" s="19">
        <f t="shared" si="11"/>
        <v>0</v>
      </c>
    </row>
    <row r="291" spans="1:10">
      <c r="A291" s="20" t="s">
        <v>220</v>
      </c>
      <c r="B291" s="14">
        <v>10</v>
      </c>
      <c r="C291" s="15">
        <v>15</v>
      </c>
      <c r="D291" s="34">
        <v>2</v>
      </c>
      <c r="E291" s="23" t="s">
        <v>92</v>
      </c>
      <c r="F291" s="17">
        <v>895</v>
      </c>
      <c r="H291" s="18">
        <f t="shared" si="10"/>
        <v>0</v>
      </c>
      <c r="I291" s="124"/>
      <c r="J291" s="19">
        <f t="shared" si="11"/>
        <v>0</v>
      </c>
    </row>
    <row r="292" spans="1:10">
      <c r="A292" s="50"/>
      <c r="E292" s="55"/>
      <c r="F292" s="107"/>
      <c r="H292" s="108"/>
      <c r="I292" s="125"/>
      <c r="J292" s="109"/>
    </row>
    <row r="293" spans="1:10">
      <c r="A293" s="50"/>
      <c r="E293" s="55"/>
      <c r="F293" s="107"/>
      <c r="H293" s="108"/>
      <c r="I293" s="125"/>
      <c r="J293" s="109"/>
    </row>
    <row r="294" spans="1:10">
      <c r="A294" s="50"/>
      <c r="E294" s="55"/>
      <c r="F294" s="107"/>
      <c r="H294" s="108"/>
      <c r="I294" s="125"/>
      <c r="J294" s="109"/>
    </row>
    <row r="297" spans="1:10" ht="16">
      <c r="A297" s="93" t="s">
        <v>221</v>
      </c>
    </row>
    <row r="298" spans="1:10">
      <c r="A298" s="94" t="s">
        <v>307</v>
      </c>
      <c r="B298" s="95" t="s">
        <v>8</v>
      </c>
      <c r="C298" s="95" t="s">
        <v>9</v>
      </c>
      <c r="D298" s="96" t="s">
        <v>3</v>
      </c>
      <c r="E298" s="96" t="s">
        <v>4</v>
      </c>
      <c r="F298" s="97"/>
      <c r="H298" s="102" t="s">
        <v>6</v>
      </c>
      <c r="I298" s="122" t="s">
        <v>7</v>
      </c>
      <c r="J298" s="103"/>
    </row>
    <row r="299" spans="1:10">
      <c r="A299" s="98" t="s">
        <v>306</v>
      </c>
      <c r="B299" s="99" t="s">
        <v>289</v>
      </c>
      <c r="C299" s="99" t="s">
        <v>289</v>
      </c>
      <c r="D299" s="100" t="s">
        <v>10</v>
      </c>
      <c r="E299" s="100" t="s">
        <v>11</v>
      </c>
      <c r="F299" s="101"/>
      <c r="H299" s="104" t="s">
        <v>13</v>
      </c>
      <c r="I299" s="123" t="s">
        <v>14</v>
      </c>
      <c r="J299" s="105" t="s">
        <v>15</v>
      </c>
    </row>
    <row r="300" spans="1:10">
      <c r="A300" s="13" t="s">
        <v>222</v>
      </c>
      <c r="B300" s="14">
        <v>10</v>
      </c>
      <c r="C300" s="15">
        <v>200</v>
      </c>
      <c r="D300" s="25" t="s">
        <v>16</v>
      </c>
      <c r="E300" s="32" t="s">
        <v>17</v>
      </c>
      <c r="F300" s="17">
        <v>62</v>
      </c>
      <c r="H300" s="18">
        <f t="shared" ref="H300:H305" si="12">F300*$J$8</f>
        <v>0</v>
      </c>
      <c r="I300" s="124"/>
      <c r="J300" s="19">
        <f t="shared" ref="J300:J305" si="13">I300*H300</f>
        <v>0</v>
      </c>
    </row>
    <row r="301" spans="1:10">
      <c r="A301" s="13" t="s">
        <v>223</v>
      </c>
      <c r="B301" s="14">
        <v>10</v>
      </c>
      <c r="C301" s="15">
        <v>100</v>
      </c>
      <c r="D301" s="25" t="s">
        <v>33</v>
      </c>
      <c r="E301" s="32" t="s">
        <v>72</v>
      </c>
      <c r="F301" s="17">
        <v>92</v>
      </c>
      <c r="H301" s="18">
        <f t="shared" si="12"/>
        <v>0</v>
      </c>
      <c r="I301" s="124"/>
      <c r="J301" s="19">
        <f t="shared" si="13"/>
        <v>0</v>
      </c>
    </row>
    <row r="302" spans="1:10">
      <c r="A302" s="13" t="s">
        <v>224</v>
      </c>
      <c r="B302" s="14">
        <v>10</v>
      </c>
      <c r="C302" s="15">
        <v>50</v>
      </c>
      <c r="D302" s="25" t="s">
        <v>39</v>
      </c>
      <c r="E302" s="32" t="s">
        <v>83</v>
      </c>
      <c r="F302" s="17">
        <v>226</v>
      </c>
      <c r="H302" s="18">
        <f t="shared" si="12"/>
        <v>0</v>
      </c>
      <c r="I302" s="124"/>
      <c r="J302" s="19">
        <f t="shared" si="13"/>
        <v>0</v>
      </c>
    </row>
    <row r="303" spans="1:10">
      <c r="A303" s="13" t="s">
        <v>225</v>
      </c>
      <c r="B303" s="14">
        <v>10</v>
      </c>
      <c r="C303" s="15">
        <v>25</v>
      </c>
      <c r="D303" s="25" t="s">
        <v>41</v>
      </c>
      <c r="E303" s="32" t="s">
        <v>86</v>
      </c>
      <c r="F303" s="17">
        <v>280</v>
      </c>
      <c r="H303" s="18">
        <f t="shared" si="12"/>
        <v>0</v>
      </c>
      <c r="I303" s="124"/>
      <c r="J303" s="19">
        <f t="shared" si="13"/>
        <v>0</v>
      </c>
    </row>
    <row r="304" spans="1:10">
      <c r="A304" s="13" t="s">
        <v>226</v>
      </c>
      <c r="B304" s="14">
        <v>10</v>
      </c>
      <c r="C304" s="15">
        <v>25</v>
      </c>
      <c r="D304" s="25" t="s">
        <v>43</v>
      </c>
      <c r="E304" s="32" t="s">
        <v>89</v>
      </c>
      <c r="F304" s="17">
        <v>294</v>
      </c>
      <c r="H304" s="18">
        <f t="shared" si="12"/>
        <v>0</v>
      </c>
      <c r="I304" s="124"/>
      <c r="J304" s="19">
        <f t="shared" si="13"/>
        <v>0</v>
      </c>
    </row>
    <row r="305" spans="1:10">
      <c r="A305" s="13" t="s">
        <v>227</v>
      </c>
      <c r="B305" s="14">
        <v>10</v>
      </c>
      <c r="C305" s="15">
        <v>20</v>
      </c>
      <c r="D305" s="16" t="s">
        <v>91</v>
      </c>
      <c r="E305" s="23" t="s">
        <v>92</v>
      </c>
      <c r="F305" s="17">
        <v>450</v>
      </c>
      <c r="H305" s="18">
        <f t="shared" si="12"/>
        <v>0</v>
      </c>
      <c r="I305" s="124"/>
      <c r="J305" s="19">
        <f t="shared" si="13"/>
        <v>0</v>
      </c>
    </row>
    <row r="306" spans="1:10">
      <c r="D306" s="106"/>
      <c r="E306" s="55"/>
      <c r="F306" s="107"/>
      <c r="H306" s="108"/>
      <c r="I306" s="125"/>
      <c r="J306" s="109"/>
    </row>
    <row r="307" spans="1:10">
      <c r="D307" s="106"/>
      <c r="E307" s="55"/>
      <c r="F307" s="107"/>
      <c r="H307" s="108"/>
      <c r="I307" s="125"/>
      <c r="J307" s="109"/>
    </row>
    <row r="308" spans="1:10">
      <c r="D308" s="106"/>
      <c r="E308" s="55"/>
      <c r="F308" s="107"/>
      <c r="H308" s="108"/>
      <c r="I308" s="125"/>
      <c r="J308" s="109"/>
    </row>
    <row r="309" spans="1:10">
      <c r="F309" s="54"/>
    </row>
    <row r="310" spans="1:10">
      <c r="D310" s="55"/>
      <c r="E310" s="55"/>
      <c r="F310" s="54"/>
    </row>
    <row r="311" spans="1:10" ht="16">
      <c r="A311" s="93" t="s">
        <v>228</v>
      </c>
    </row>
    <row r="312" spans="1:10">
      <c r="A312" s="94" t="s">
        <v>307</v>
      </c>
      <c r="B312" s="95" t="s">
        <v>8</v>
      </c>
      <c r="C312" s="95" t="s">
        <v>9</v>
      </c>
      <c r="D312" s="96" t="s">
        <v>3</v>
      </c>
      <c r="E312" s="96" t="s">
        <v>4</v>
      </c>
      <c r="F312" s="97"/>
      <c r="H312" s="102" t="s">
        <v>6</v>
      </c>
      <c r="I312" s="122" t="s">
        <v>7</v>
      </c>
      <c r="J312" s="103"/>
    </row>
    <row r="313" spans="1:10">
      <c r="A313" s="98" t="s">
        <v>306</v>
      </c>
      <c r="B313" s="99" t="s">
        <v>289</v>
      </c>
      <c r="C313" s="99" t="s">
        <v>289</v>
      </c>
      <c r="D313" s="100" t="s">
        <v>10</v>
      </c>
      <c r="E313" s="100" t="s">
        <v>11</v>
      </c>
      <c r="F313" s="101"/>
      <c r="H313" s="104" t="s">
        <v>13</v>
      </c>
      <c r="I313" s="123" t="s">
        <v>14</v>
      </c>
      <c r="J313" s="105" t="s">
        <v>15</v>
      </c>
    </row>
    <row r="314" spans="1:10">
      <c r="A314" s="13" t="s">
        <v>229</v>
      </c>
      <c r="B314" s="14" t="s">
        <v>19</v>
      </c>
      <c r="C314" s="15">
        <v>200</v>
      </c>
      <c r="D314" s="25" t="s">
        <v>16</v>
      </c>
      <c r="E314" s="86" t="s">
        <v>31</v>
      </c>
      <c r="F314" s="17">
        <v>36</v>
      </c>
      <c r="H314" s="18">
        <f t="shared" ref="H314:H321" si="14">F314*$J$8</f>
        <v>0</v>
      </c>
      <c r="I314" s="124"/>
      <c r="J314" s="19">
        <f t="shared" ref="J314:J321" si="15">I314*H314</f>
        <v>0</v>
      </c>
    </row>
    <row r="315" spans="1:10">
      <c r="A315" s="13" t="s">
        <v>230</v>
      </c>
      <c r="B315" s="14" t="s">
        <v>19</v>
      </c>
      <c r="C315" s="15">
        <v>200</v>
      </c>
      <c r="D315" s="25" t="s">
        <v>33</v>
      </c>
      <c r="E315" s="86" t="s">
        <v>34</v>
      </c>
      <c r="F315" s="17">
        <v>45</v>
      </c>
      <c r="H315" s="18">
        <f t="shared" si="14"/>
        <v>0</v>
      </c>
      <c r="I315" s="124"/>
      <c r="J315" s="19">
        <f t="shared" si="15"/>
        <v>0</v>
      </c>
    </row>
    <row r="316" spans="1:10">
      <c r="A316" s="13" t="s">
        <v>231</v>
      </c>
      <c r="B316" s="14" t="s">
        <v>19</v>
      </c>
      <c r="C316" s="15">
        <v>90</v>
      </c>
      <c r="D316" s="25" t="s">
        <v>39</v>
      </c>
      <c r="E316" s="86" t="s">
        <v>40</v>
      </c>
      <c r="F316" s="17">
        <v>76</v>
      </c>
      <c r="H316" s="18">
        <f t="shared" si="14"/>
        <v>0</v>
      </c>
      <c r="I316" s="124"/>
      <c r="J316" s="19">
        <f t="shared" si="15"/>
        <v>0</v>
      </c>
    </row>
    <row r="317" spans="1:10">
      <c r="A317" s="13" t="s">
        <v>232</v>
      </c>
      <c r="B317" s="14" t="s">
        <v>19</v>
      </c>
      <c r="C317" s="15">
        <v>40</v>
      </c>
      <c r="D317" s="25" t="s">
        <v>41</v>
      </c>
      <c r="E317" s="87" t="s">
        <v>42</v>
      </c>
      <c r="F317" s="17">
        <v>131</v>
      </c>
      <c r="H317" s="18">
        <f t="shared" si="14"/>
        <v>0</v>
      </c>
      <c r="I317" s="124"/>
      <c r="J317" s="19">
        <f t="shared" si="15"/>
        <v>0</v>
      </c>
    </row>
    <row r="318" spans="1:10">
      <c r="A318" s="13" t="s">
        <v>233</v>
      </c>
      <c r="B318" s="14" t="s">
        <v>19</v>
      </c>
      <c r="C318" s="15">
        <v>45</v>
      </c>
      <c r="D318" s="25" t="s">
        <v>43</v>
      </c>
      <c r="E318" s="87" t="s">
        <v>44</v>
      </c>
      <c r="F318" s="17">
        <v>173</v>
      </c>
      <c r="H318" s="18">
        <f>F318*$J$8</f>
        <v>0</v>
      </c>
      <c r="I318" s="124"/>
      <c r="J318" s="19">
        <f t="shared" si="15"/>
        <v>0</v>
      </c>
    </row>
    <row r="319" spans="1:10">
      <c r="A319" s="13" t="s">
        <v>234</v>
      </c>
      <c r="B319" s="14" t="s">
        <v>19</v>
      </c>
      <c r="C319" s="15">
        <v>12</v>
      </c>
      <c r="D319" s="16" t="s">
        <v>91</v>
      </c>
      <c r="E319" s="87" t="s">
        <v>235</v>
      </c>
      <c r="F319" s="17">
        <v>293</v>
      </c>
      <c r="H319" s="18">
        <f t="shared" si="14"/>
        <v>0</v>
      </c>
      <c r="I319" s="124"/>
      <c r="J319" s="19">
        <f t="shared" si="15"/>
        <v>0</v>
      </c>
    </row>
    <row r="320" spans="1:10">
      <c r="A320" s="13" t="s">
        <v>236</v>
      </c>
      <c r="B320" s="14" t="s">
        <v>19</v>
      </c>
      <c r="C320" s="15">
        <v>10</v>
      </c>
      <c r="D320" s="16" t="s">
        <v>237</v>
      </c>
      <c r="E320" s="35" t="s">
        <v>238</v>
      </c>
      <c r="F320" s="17">
        <v>641</v>
      </c>
      <c r="H320" s="18">
        <f t="shared" si="14"/>
        <v>0</v>
      </c>
      <c r="I320" s="124"/>
      <c r="J320" s="19">
        <f t="shared" si="15"/>
        <v>0</v>
      </c>
    </row>
    <row r="321" spans="1:10">
      <c r="A321" s="13" t="s">
        <v>239</v>
      </c>
      <c r="B321" s="14" t="s">
        <v>19</v>
      </c>
      <c r="C321" s="15">
        <v>5</v>
      </c>
      <c r="D321" s="16" t="s">
        <v>24</v>
      </c>
      <c r="E321" s="86" t="s">
        <v>240</v>
      </c>
      <c r="F321" s="17">
        <v>1368</v>
      </c>
      <c r="H321" s="18">
        <f t="shared" si="14"/>
        <v>0</v>
      </c>
      <c r="I321" s="124"/>
      <c r="J321" s="19">
        <f t="shared" si="15"/>
        <v>0</v>
      </c>
    </row>
    <row r="329" spans="1:10" s="9" customFormat="1" ht="16">
      <c r="A329" s="113" t="s">
        <v>241</v>
      </c>
      <c r="B329" s="57"/>
      <c r="C329" s="57"/>
      <c r="D329" s="58"/>
      <c r="E329" s="58"/>
      <c r="F329" s="59"/>
      <c r="I329" s="126"/>
    </row>
    <row r="330" spans="1:10">
      <c r="A330" s="94" t="s">
        <v>307</v>
      </c>
      <c r="B330" s="95" t="s">
        <v>8</v>
      </c>
      <c r="C330" s="95" t="s">
        <v>9</v>
      </c>
      <c r="D330" s="96" t="s">
        <v>3</v>
      </c>
      <c r="E330" s="96" t="s">
        <v>4</v>
      </c>
      <c r="F330" s="97"/>
      <c r="H330" s="102" t="s">
        <v>6</v>
      </c>
      <c r="I330" s="122" t="s">
        <v>7</v>
      </c>
      <c r="J330" s="103"/>
    </row>
    <row r="331" spans="1:10">
      <c r="A331" s="98" t="s">
        <v>306</v>
      </c>
      <c r="B331" s="99" t="s">
        <v>289</v>
      </c>
      <c r="C331" s="99" t="s">
        <v>289</v>
      </c>
      <c r="D331" s="100" t="s">
        <v>10</v>
      </c>
      <c r="E331" s="100" t="s">
        <v>11</v>
      </c>
      <c r="F331" s="101"/>
      <c r="H331" s="104" t="s">
        <v>13</v>
      </c>
      <c r="I331" s="123" t="s">
        <v>14</v>
      </c>
      <c r="J331" s="105" t="s">
        <v>15</v>
      </c>
    </row>
    <row r="332" spans="1:10">
      <c r="A332" s="13" t="s">
        <v>242</v>
      </c>
      <c r="B332" s="14">
        <v>25</v>
      </c>
      <c r="C332" s="15">
        <v>200</v>
      </c>
      <c r="D332" s="31" t="s">
        <v>16</v>
      </c>
      <c r="E332" s="31" t="s">
        <v>31</v>
      </c>
      <c r="F332" s="17">
        <v>64</v>
      </c>
      <c r="H332" s="18">
        <f>F332*$J$8</f>
        <v>0</v>
      </c>
      <c r="I332" s="124"/>
      <c r="J332" s="19">
        <f>I332*H332</f>
        <v>0</v>
      </c>
    </row>
    <row r="333" spans="1:10">
      <c r="A333" s="13" t="s">
        <v>243</v>
      </c>
      <c r="B333" s="14">
        <v>20</v>
      </c>
      <c r="C333" s="15">
        <v>120</v>
      </c>
      <c r="D333" s="35" t="s">
        <v>33</v>
      </c>
      <c r="E333" s="35" t="s">
        <v>34</v>
      </c>
      <c r="F333" s="17">
        <v>92</v>
      </c>
      <c r="H333" s="18">
        <f>F333*$J$8</f>
        <v>0</v>
      </c>
      <c r="I333" s="124"/>
      <c r="J333" s="19">
        <f>I333*H333</f>
        <v>0</v>
      </c>
    </row>
    <row r="334" spans="1:10">
      <c r="D334" s="2"/>
      <c r="E334" s="2"/>
      <c r="H334" s="84"/>
      <c r="I334" s="127"/>
      <c r="J334" s="85"/>
    </row>
    <row r="335" spans="1:10">
      <c r="D335" s="2"/>
      <c r="E335" s="2"/>
      <c r="H335" s="84"/>
      <c r="I335" s="127"/>
      <c r="J335" s="85"/>
    </row>
    <row r="336" spans="1:10">
      <c r="D336" s="2"/>
      <c r="E336" s="2"/>
      <c r="H336" s="84"/>
      <c r="I336" s="127"/>
      <c r="J336" s="85"/>
    </row>
    <row r="337" spans="1:10">
      <c r="D337" s="2"/>
      <c r="E337" s="2"/>
      <c r="H337" s="84"/>
      <c r="I337" s="127"/>
      <c r="J337" s="85"/>
    </row>
    <row r="338" spans="1:10">
      <c r="D338" s="2"/>
      <c r="E338" s="2"/>
      <c r="H338" s="84"/>
      <c r="I338" s="127"/>
      <c r="J338" s="85"/>
    </row>
    <row r="339" spans="1:10">
      <c r="D339" s="2"/>
      <c r="E339" s="2"/>
      <c r="H339" s="84"/>
      <c r="I339" s="127"/>
      <c r="J339" s="85"/>
    </row>
    <row r="340" spans="1:10" ht="16">
      <c r="A340" s="56" t="s">
        <v>288</v>
      </c>
      <c r="B340" s="57"/>
      <c r="C340" s="57"/>
      <c r="D340" s="58"/>
      <c r="E340" s="58"/>
      <c r="F340" s="59"/>
      <c r="G340" s="90"/>
      <c r="H340" s="3"/>
      <c r="I340" s="128"/>
      <c r="J340" s="3"/>
    </row>
    <row r="341" spans="1:10">
      <c r="A341" s="94" t="s">
        <v>307</v>
      </c>
      <c r="B341" s="96" t="s">
        <v>8</v>
      </c>
      <c r="C341" s="96" t="s">
        <v>9</v>
      </c>
      <c r="D341" s="96" t="s">
        <v>3</v>
      </c>
      <c r="E341" s="96" t="s">
        <v>4</v>
      </c>
      <c r="F341" s="97"/>
      <c r="G341" s="90"/>
      <c r="H341" s="94" t="s">
        <v>6</v>
      </c>
      <c r="I341" s="129" t="s">
        <v>7</v>
      </c>
      <c r="J341" s="97"/>
    </row>
    <row r="342" spans="1:10">
      <c r="A342" s="98" t="s">
        <v>306</v>
      </c>
      <c r="B342" s="100" t="s">
        <v>289</v>
      </c>
      <c r="C342" s="100" t="s">
        <v>289</v>
      </c>
      <c r="D342" s="100" t="s">
        <v>10</v>
      </c>
      <c r="E342" s="100" t="s">
        <v>11</v>
      </c>
      <c r="F342" s="101"/>
      <c r="G342" s="90"/>
      <c r="H342" s="98" t="s">
        <v>13</v>
      </c>
      <c r="I342" s="130" t="s">
        <v>14</v>
      </c>
      <c r="J342" s="101" t="s">
        <v>15</v>
      </c>
    </row>
    <row r="343" spans="1:10">
      <c r="A343" s="13" t="s">
        <v>290</v>
      </c>
      <c r="B343" s="14" t="s">
        <v>19</v>
      </c>
      <c r="C343" s="15">
        <v>30</v>
      </c>
      <c r="D343" s="24" t="s">
        <v>33</v>
      </c>
      <c r="E343" s="24" t="s">
        <v>34</v>
      </c>
      <c r="F343" s="17">
        <v>474</v>
      </c>
      <c r="G343" s="90"/>
      <c r="H343" s="17">
        <f>F343*J8</f>
        <v>0</v>
      </c>
      <c r="I343" s="124"/>
      <c r="J343" s="19">
        <f>I343*H343</f>
        <v>0</v>
      </c>
    </row>
    <row r="344" spans="1:10">
      <c r="A344" s="13" t="s">
        <v>291</v>
      </c>
      <c r="B344" s="14" t="s">
        <v>19</v>
      </c>
      <c r="C344" s="15">
        <v>50</v>
      </c>
      <c r="D344" s="24" t="s">
        <v>39</v>
      </c>
      <c r="E344" s="91" t="s">
        <v>40</v>
      </c>
      <c r="F344" s="17">
        <v>311</v>
      </c>
      <c r="G344" s="90"/>
      <c r="H344" s="17">
        <f>F344*J8</f>
        <v>0</v>
      </c>
      <c r="I344" s="124"/>
      <c r="J344" s="19">
        <f t="shared" ref="J344:J349" si="16">I344*H344</f>
        <v>0</v>
      </c>
    </row>
    <row r="345" spans="1:10">
      <c r="A345" s="13" t="s">
        <v>292</v>
      </c>
      <c r="B345" s="14" t="s">
        <v>19</v>
      </c>
      <c r="C345" s="15">
        <v>24</v>
      </c>
      <c r="D345" s="24" t="s">
        <v>43</v>
      </c>
      <c r="E345" s="91" t="s">
        <v>44</v>
      </c>
      <c r="F345" s="17">
        <v>565</v>
      </c>
      <c r="G345" s="90"/>
      <c r="H345" s="17">
        <f>F345*J8</f>
        <v>0</v>
      </c>
      <c r="I345" s="124"/>
      <c r="J345" s="19">
        <f t="shared" si="16"/>
        <v>0</v>
      </c>
    </row>
    <row r="346" spans="1:10">
      <c r="A346" s="20" t="s">
        <v>293</v>
      </c>
      <c r="B346" s="14">
        <v>1</v>
      </c>
      <c r="C346" s="15">
        <v>1</v>
      </c>
      <c r="D346" s="24" t="s">
        <v>91</v>
      </c>
      <c r="E346" s="91" t="s">
        <v>235</v>
      </c>
      <c r="F346" s="17">
        <v>606</v>
      </c>
      <c r="G346" s="90"/>
      <c r="H346" s="17">
        <f>F346*J8</f>
        <v>0</v>
      </c>
      <c r="I346" s="124"/>
      <c r="J346" s="19">
        <f t="shared" si="16"/>
        <v>0</v>
      </c>
    </row>
    <row r="347" spans="1:10">
      <c r="A347" s="13" t="s">
        <v>294</v>
      </c>
      <c r="B347" s="14">
        <v>1</v>
      </c>
      <c r="C347" s="15">
        <v>1</v>
      </c>
      <c r="D347" s="24" t="s">
        <v>237</v>
      </c>
      <c r="E347" s="91" t="s">
        <v>238</v>
      </c>
      <c r="F347" s="17">
        <v>798</v>
      </c>
      <c r="G347" s="90"/>
      <c r="H347" s="17">
        <f>F347*J8</f>
        <v>0</v>
      </c>
      <c r="I347" s="124"/>
      <c r="J347" s="19">
        <f t="shared" si="16"/>
        <v>0</v>
      </c>
    </row>
    <row r="348" spans="1:10">
      <c r="A348" s="13" t="s">
        <v>295</v>
      </c>
      <c r="B348" s="14" t="s">
        <v>19</v>
      </c>
      <c r="C348" s="15">
        <v>6</v>
      </c>
      <c r="D348" s="24" t="s">
        <v>24</v>
      </c>
      <c r="E348" s="91" t="s">
        <v>240</v>
      </c>
      <c r="F348" s="17">
        <v>806</v>
      </c>
      <c r="G348" s="90"/>
      <c r="H348" s="17">
        <f>F348*J8</f>
        <v>0</v>
      </c>
      <c r="I348" s="124"/>
      <c r="J348" s="19">
        <f t="shared" si="16"/>
        <v>0</v>
      </c>
    </row>
    <row r="349" spans="1:10">
      <c r="A349" s="13" t="s">
        <v>296</v>
      </c>
      <c r="B349" s="14" t="s">
        <v>19</v>
      </c>
      <c r="C349" s="15">
        <v>6</v>
      </c>
      <c r="D349" s="24" t="s">
        <v>20</v>
      </c>
      <c r="E349" s="91" t="s">
        <v>297</v>
      </c>
      <c r="F349" s="17">
        <v>1124</v>
      </c>
      <c r="G349" s="90"/>
      <c r="H349" s="17">
        <f>F349*J8</f>
        <v>0</v>
      </c>
      <c r="I349" s="124"/>
      <c r="J349" s="19">
        <f t="shared" si="16"/>
        <v>0</v>
      </c>
    </row>
    <row r="350" spans="1:10">
      <c r="D350" s="2"/>
      <c r="G350" s="90"/>
      <c r="H350" s="3"/>
      <c r="I350" s="128"/>
      <c r="J350" s="3"/>
    </row>
    <row r="351" spans="1:10">
      <c r="D351" s="2"/>
      <c r="G351" s="90"/>
      <c r="H351" s="3"/>
      <c r="I351" s="128"/>
      <c r="J351" s="3"/>
    </row>
    <row r="352" spans="1:10">
      <c r="D352" s="2"/>
      <c r="G352" s="90"/>
      <c r="H352" s="3"/>
      <c r="I352" s="128"/>
      <c r="J352" s="3"/>
    </row>
    <row r="353" spans="1:10">
      <c r="D353" s="2"/>
      <c r="G353" s="90"/>
      <c r="H353" s="3"/>
      <c r="I353" s="128"/>
      <c r="J353" s="3"/>
    </row>
    <row r="354" spans="1:10">
      <c r="G354" s="90"/>
      <c r="H354" s="3"/>
      <c r="I354" s="128"/>
      <c r="J354" s="3"/>
    </row>
    <row r="355" spans="1:10" ht="16">
      <c r="A355" s="56" t="s">
        <v>298</v>
      </c>
      <c r="B355" s="57"/>
      <c r="C355" s="57"/>
      <c r="D355" s="58"/>
      <c r="E355" s="58"/>
      <c r="F355" s="59"/>
      <c r="G355" s="92"/>
      <c r="H355" s="3"/>
      <c r="I355" s="128"/>
      <c r="J355" s="3"/>
    </row>
    <row r="356" spans="1:10">
      <c r="A356" s="94" t="s">
        <v>307</v>
      </c>
      <c r="B356" s="96" t="s">
        <v>8</v>
      </c>
      <c r="C356" s="96" t="s">
        <v>9</v>
      </c>
      <c r="D356" s="96" t="s">
        <v>3</v>
      </c>
      <c r="E356" s="96" t="s">
        <v>4</v>
      </c>
      <c r="F356" s="97"/>
      <c r="G356" s="90"/>
      <c r="H356" s="94" t="s">
        <v>6</v>
      </c>
      <c r="I356" s="129" t="s">
        <v>7</v>
      </c>
      <c r="J356" s="97"/>
    </row>
    <row r="357" spans="1:10">
      <c r="A357" s="98" t="s">
        <v>306</v>
      </c>
      <c r="B357" s="100" t="s">
        <v>289</v>
      </c>
      <c r="C357" s="100" t="s">
        <v>289</v>
      </c>
      <c r="D357" s="100" t="s">
        <v>10</v>
      </c>
      <c r="E357" s="100" t="s">
        <v>11</v>
      </c>
      <c r="F357" s="101"/>
      <c r="G357" s="90"/>
      <c r="H357" s="98" t="s">
        <v>13</v>
      </c>
      <c r="I357" s="130" t="s">
        <v>14</v>
      </c>
      <c r="J357" s="101" t="s">
        <v>15</v>
      </c>
    </row>
    <row r="358" spans="1:10">
      <c r="A358" s="13" t="s">
        <v>299</v>
      </c>
      <c r="B358" s="14" t="s">
        <v>19</v>
      </c>
      <c r="C358" s="15">
        <v>20</v>
      </c>
      <c r="D358" s="24" t="s">
        <v>39</v>
      </c>
      <c r="E358" s="91" t="s">
        <v>40</v>
      </c>
      <c r="F358" s="17">
        <v>509</v>
      </c>
      <c r="G358" s="90"/>
      <c r="H358" s="17">
        <f>F358*J8</f>
        <v>0</v>
      </c>
      <c r="I358" s="124"/>
      <c r="J358" s="19">
        <f t="shared" ref="J358:J363" si="17">I358*H358</f>
        <v>0</v>
      </c>
    </row>
    <row r="359" spans="1:10">
      <c r="A359" s="13" t="s">
        <v>300</v>
      </c>
      <c r="B359" s="14">
        <v>1</v>
      </c>
      <c r="C359" s="15">
        <v>1</v>
      </c>
      <c r="D359" s="24" t="s">
        <v>43</v>
      </c>
      <c r="E359" s="91" t="s">
        <v>44</v>
      </c>
      <c r="F359" s="17">
        <v>658</v>
      </c>
      <c r="G359" s="90"/>
      <c r="H359" s="17">
        <f>F359*J8</f>
        <v>0</v>
      </c>
      <c r="I359" s="124"/>
      <c r="J359" s="19">
        <f t="shared" si="17"/>
        <v>0</v>
      </c>
    </row>
    <row r="360" spans="1:10">
      <c r="A360" s="13" t="s">
        <v>301</v>
      </c>
      <c r="B360" s="14">
        <v>1</v>
      </c>
      <c r="C360" s="15">
        <v>1</v>
      </c>
      <c r="D360" s="24" t="s">
        <v>91</v>
      </c>
      <c r="E360" s="91" t="s">
        <v>235</v>
      </c>
      <c r="F360" s="17">
        <v>781</v>
      </c>
      <c r="G360" s="90"/>
      <c r="H360" s="17">
        <f>F360*J8</f>
        <v>0</v>
      </c>
      <c r="I360" s="124"/>
      <c r="J360" s="19">
        <f t="shared" si="17"/>
        <v>0</v>
      </c>
    </row>
    <row r="361" spans="1:10">
      <c r="A361" s="13" t="s">
        <v>302</v>
      </c>
      <c r="B361" s="14" t="s">
        <v>19</v>
      </c>
      <c r="C361" s="15">
        <v>5</v>
      </c>
      <c r="D361" s="24" t="s">
        <v>237</v>
      </c>
      <c r="E361" s="91" t="s">
        <v>238</v>
      </c>
      <c r="F361" s="17">
        <v>1281</v>
      </c>
      <c r="G361" s="90"/>
      <c r="H361" s="17">
        <f>F361*J8</f>
        <v>0</v>
      </c>
      <c r="I361" s="124"/>
      <c r="J361" s="19">
        <f t="shared" si="17"/>
        <v>0</v>
      </c>
    </row>
    <row r="362" spans="1:10">
      <c r="A362" s="13" t="s">
        <v>303</v>
      </c>
      <c r="B362" s="14">
        <v>1</v>
      </c>
      <c r="C362" s="15">
        <v>1</v>
      </c>
      <c r="D362" s="24" t="s">
        <v>24</v>
      </c>
      <c r="E362" s="91" t="s">
        <v>240</v>
      </c>
      <c r="F362" s="17">
        <v>1023</v>
      </c>
      <c r="G362" s="90"/>
      <c r="H362" s="17">
        <f>F362*J8</f>
        <v>0</v>
      </c>
      <c r="I362" s="124"/>
      <c r="J362" s="19">
        <f t="shared" si="17"/>
        <v>0</v>
      </c>
    </row>
    <row r="363" spans="1:10">
      <c r="A363" s="13" t="s">
        <v>304</v>
      </c>
      <c r="B363" s="14" t="s">
        <v>19</v>
      </c>
      <c r="C363" s="15">
        <v>3</v>
      </c>
      <c r="D363" s="24" t="s">
        <v>20</v>
      </c>
      <c r="E363" s="91" t="s">
        <v>297</v>
      </c>
      <c r="F363" s="17">
        <v>2005</v>
      </c>
      <c r="G363" s="90"/>
      <c r="H363" s="17">
        <f>F363*J8</f>
        <v>0</v>
      </c>
      <c r="I363" s="124"/>
      <c r="J363" s="19">
        <f t="shared" si="17"/>
        <v>0</v>
      </c>
    </row>
    <row r="364" spans="1:10">
      <c r="D364" s="2"/>
      <c r="E364" s="2"/>
      <c r="H364" s="84"/>
      <c r="I364" s="127"/>
      <c r="J364" s="85"/>
    </row>
    <row r="365" spans="1:10">
      <c r="D365" s="2"/>
      <c r="E365" s="2"/>
      <c r="H365" s="84"/>
      <c r="I365" s="127"/>
      <c r="J365" s="85"/>
    </row>
    <row r="366" spans="1:10">
      <c r="D366" s="2"/>
      <c r="E366" s="2"/>
      <c r="H366" s="84"/>
      <c r="I366" s="127"/>
      <c r="J366" s="85"/>
    </row>
    <row r="367" spans="1:10" ht="28">
      <c r="A367" s="6"/>
      <c r="B367" s="6"/>
      <c r="E367" s="110" t="s">
        <v>308</v>
      </c>
      <c r="F367" s="83"/>
      <c r="G367" s="9"/>
      <c r="H367" s="9"/>
      <c r="I367" s="126"/>
      <c r="J367" s="9"/>
    </row>
    <row r="368" spans="1:10">
      <c r="D368"/>
      <c r="E368"/>
    </row>
    <row r="369" spans="1:10">
      <c r="D369" s="60"/>
      <c r="E369" s="60"/>
    </row>
    <row r="370" spans="1:10">
      <c r="D370" s="60"/>
      <c r="E370" s="60"/>
    </row>
    <row r="371" spans="1:10" ht="16">
      <c r="A371" s="11" t="s">
        <v>250</v>
      </c>
      <c r="D371"/>
      <c r="E371"/>
    </row>
    <row r="372" spans="1:10">
      <c r="A372" s="94" t="s">
        <v>307</v>
      </c>
      <c r="B372" s="95" t="s">
        <v>8</v>
      </c>
      <c r="C372" s="95" t="s">
        <v>9</v>
      </c>
      <c r="D372" s="96" t="s">
        <v>3</v>
      </c>
      <c r="E372" s="96" t="s">
        <v>4</v>
      </c>
      <c r="F372" s="97"/>
      <c r="H372" s="102" t="s">
        <v>6</v>
      </c>
      <c r="I372" s="122" t="s">
        <v>7</v>
      </c>
      <c r="J372" s="103"/>
    </row>
    <row r="373" spans="1:10">
      <c r="A373" s="98" t="s">
        <v>306</v>
      </c>
      <c r="B373" s="99" t="s">
        <v>289</v>
      </c>
      <c r="C373" s="99" t="s">
        <v>289</v>
      </c>
      <c r="D373" s="100" t="s">
        <v>10</v>
      </c>
      <c r="E373" s="100" t="s">
        <v>11</v>
      </c>
      <c r="F373" s="101"/>
      <c r="H373" s="104" t="s">
        <v>13</v>
      </c>
      <c r="I373" s="123" t="s">
        <v>14</v>
      </c>
      <c r="J373" s="105" t="s">
        <v>15</v>
      </c>
    </row>
    <row r="374" spans="1:10">
      <c r="A374" s="63">
        <v>2014524249800</v>
      </c>
      <c r="B374" s="64">
        <v>25</v>
      </c>
      <c r="C374" s="65">
        <v>150</v>
      </c>
      <c r="D374" s="75" t="s">
        <v>251</v>
      </c>
      <c r="E374" s="66" t="s">
        <v>252</v>
      </c>
      <c r="F374" s="17">
        <v>60</v>
      </c>
      <c r="H374" s="18">
        <f>F374*$J$8</f>
        <v>0</v>
      </c>
      <c r="I374" s="124"/>
      <c r="J374" s="19">
        <f>I374*H374</f>
        <v>0</v>
      </c>
    </row>
    <row r="375" spans="1:10">
      <c r="A375" s="13">
        <v>2014532329800</v>
      </c>
      <c r="B375" s="14">
        <v>10</v>
      </c>
      <c r="C375" s="15">
        <v>100</v>
      </c>
      <c r="D375" s="74" t="s">
        <v>253</v>
      </c>
      <c r="E375" s="61" t="s">
        <v>254</v>
      </c>
      <c r="F375" s="17">
        <v>65</v>
      </c>
      <c r="H375" s="18">
        <f>F375*$J$8</f>
        <v>0</v>
      </c>
      <c r="I375" s="124"/>
      <c r="J375" s="19">
        <f>I375*H375</f>
        <v>0</v>
      </c>
    </row>
    <row r="376" spans="1:10">
      <c r="D376" s="60"/>
      <c r="E376" s="60"/>
    </row>
    <row r="377" spans="1:10">
      <c r="D377" s="60"/>
      <c r="E377" s="60"/>
    </row>
    <row r="378" spans="1:10">
      <c r="D378" s="60"/>
      <c r="E378" s="60"/>
    </row>
    <row r="379" spans="1:10">
      <c r="D379" s="60"/>
      <c r="E379" s="60"/>
    </row>
    <row r="380" spans="1:10">
      <c r="D380" s="60"/>
      <c r="E380" s="60"/>
    </row>
    <row r="381" spans="1:10" ht="16">
      <c r="A381" s="11" t="s">
        <v>255</v>
      </c>
      <c r="D381"/>
      <c r="E381"/>
    </row>
    <row r="382" spans="1:10">
      <c r="A382" s="94" t="s">
        <v>307</v>
      </c>
      <c r="B382" s="95" t="s">
        <v>8</v>
      </c>
      <c r="C382" s="95" t="s">
        <v>9</v>
      </c>
      <c r="D382" s="96" t="s">
        <v>3</v>
      </c>
      <c r="E382" s="96" t="s">
        <v>4</v>
      </c>
      <c r="F382" s="97"/>
      <c r="H382" s="102" t="s">
        <v>6</v>
      </c>
      <c r="I382" s="122" t="s">
        <v>7</v>
      </c>
      <c r="J382" s="103"/>
    </row>
    <row r="383" spans="1:10">
      <c r="A383" s="98" t="s">
        <v>306</v>
      </c>
      <c r="B383" s="99" t="s">
        <v>289</v>
      </c>
      <c r="C383" s="99" t="s">
        <v>289</v>
      </c>
      <c r="D383" s="100" t="s">
        <v>10</v>
      </c>
      <c r="E383" s="100" t="s">
        <v>11</v>
      </c>
      <c r="F383" s="101"/>
      <c r="H383" s="104" t="s">
        <v>13</v>
      </c>
      <c r="I383" s="123" t="s">
        <v>14</v>
      </c>
      <c r="J383" s="105" t="s">
        <v>15</v>
      </c>
    </row>
    <row r="384" spans="1:10">
      <c r="A384" s="63">
        <v>2014624249800</v>
      </c>
      <c r="B384" s="64">
        <v>50</v>
      </c>
      <c r="C384" s="65">
        <v>500</v>
      </c>
      <c r="D384" s="66" t="s">
        <v>246</v>
      </c>
      <c r="E384" s="66" t="s">
        <v>247</v>
      </c>
      <c r="F384" s="17">
        <v>39</v>
      </c>
      <c r="H384" s="18">
        <f>F384*$J$8</f>
        <v>0</v>
      </c>
      <c r="I384" s="124"/>
      <c r="J384" s="19">
        <f>I384*H384</f>
        <v>0</v>
      </c>
    </row>
    <row r="385" spans="1:10">
      <c r="A385" s="13">
        <v>2014632329800</v>
      </c>
      <c r="B385" s="14">
        <v>25</v>
      </c>
      <c r="C385" s="15">
        <v>250</v>
      </c>
      <c r="D385" s="62" t="s">
        <v>248</v>
      </c>
      <c r="E385" s="61" t="s">
        <v>249</v>
      </c>
      <c r="F385" s="17">
        <v>50</v>
      </c>
      <c r="H385" s="18">
        <f>F385*$J$8</f>
        <v>0</v>
      </c>
      <c r="I385" s="124"/>
      <c r="J385" s="19">
        <f>I385*H385</f>
        <v>0</v>
      </c>
    </row>
    <row r="386" spans="1:10">
      <c r="D386" s="60"/>
      <c r="E386" s="60"/>
    </row>
    <row r="387" spans="1:10">
      <c r="D387" s="60"/>
      <c r="E387" s="60"/>
    </row>
    <row r="388" spans="1:10">
      <c r="D388" s="60"/>
      <c r="E388" s="60"/>
    </row>
    <row r="389" spans="1:10">
      <c r="D389" s="60"/>
      <c r="E389" s="60"/>
    </row>
    <row r="390" spans="1:10">
      <c r="D390" s="60"/>
      <c r="E390" s="60"/>
    </row>
    <row r="391" spans="1:10">
      <c r="D391" s="60"/>
      <c r="E391" s="60"/>
    </row>
    <row r="392" spans="1:10">
      <c r="D392" s="60"/>
      <c r="E392" s="60"/>
    </row>
    <row r="393" spans="1:10" ht="16">
      <c r="A393" s="11" t="s">
        <v>21</v>
      </c>
      <c r="D393"/>
      <c r="E393"/>
    </row>
    <row r="394" spans="1:10">
      <c r="A394" s="94" t="s">
        <v>307</v>
      </c>
      <c r="B394" s="95" t="s">
        <v>8</v>
      </c>
      <c r="C394" s="95" t="s">
        <v>9</v>
      </c>
      <c r="D394" s="96" t="s">
        <v>3</v>
      </c>
      <c r="E394" s="96" t="s">
        <v>4</v>
      </c>
      <c r="F394" s="97"/>
      <c r="H394" s="102" t="s">
        <v>6</v>
      </c>
      <c r="I394" s="122" t="s">
        <v>7</v>
      </c>
      <c r="J394" s="103"/>
    </row>
    <row r="395" spans="1:10">
      <c r="A395" s="98" t="s">
        <v>306</v>
      </c>
      <c r="B395" s="99" t="s">
        <v>289</v>
      </c>
      <c r="C395" s="99" t="s">
        <v>289</v>
      </c>
      <c r="D395" s="100" t="s">
        <v>10</v>
      </c>
      <c r="E395" s="100" t="s">
        <v>11</v>
      </c>
      <c r="F395" s="101"/>
      <c r="H395" s="104" t="s">
        <v>13</v>
      </c>
      <c r="I395" s="123" t="s">
        <v>14</v>
      </c>
      <c r="J395" s="105" t="s">
        <v>15</v>
      </c>
    </row>
    <row r="396" spans="1:10">
      <c r="A396" s="63">
        <v>2010538389800</v>
      </c>
      <c r="B396" s="64">
        <v>1</v>
      </c>
      <c r="C396" s="65">
        <v>25</v>
      </c>
      <c r="D396" s="69" t="s">
        <v>256</v>
      </c>
      <c r="E396" s="66" t="s">
        <v>254</v>
      </c>
      <c r="F396" s="17">
        <v>281</v>
      </c>
      <c r="H396" s="18">
        <f>F396*$J$8</f>
        <v>0</v>
      </c>
      <c r="I396" s="124"/>
      <c r="J396" s="19">
        <f>I396*H396</f>
        <v>0</v>
      </c>
    </row>
    <row r="397" spans="1:10">
      <c r="A397" s="13">
        <v>2010542429800</v>
      </c>
      <c r="B397" s="14">
        <v>10</v>
      </c>
      <c r="C397" s="15">
        <v>20</v>
      </c>
      <c r="D397" s="62" t="s">
        <v>257</v>
      </c>
      <c r="E397" s="61" t="s">
        <v>258</v>
      </c>
      <c r="F397" s="17">
        <v>458</v>
      </c>
      <c r="H397" s="18">
        <f>F397*$J$8</f>
        <v>0</v>
      </c>
      <c r="I397" s="124"/>
      <c r="J397" s="19">
        <f>I397*H397</f>
        <v>0</v>
      </c>
    </row>
    <row r="398" spans="1:10">
      <c r="D398" s="60"/>
      <c r="E398"/>
      <c r="F398" s="107"/>
      <c r="H398" s="108"/>
      <c r="I398" s="125"/>
      <c r="J398" s="109"/>
    </row>
    <row r="399" spans="1:10">
      <c r="D399" s="60"/>
      <c r="E399"/>
      <c r="F399" s="107"/>
      <c r="H399" s="108"/>
      <c r="I399" s="125"/>
      <c r="J399" s="109"/>
    </row>
    <row r="400" spans="1:10">
      <c r="D400" s="60"/>
      <c r="E400"/>
      <c r="F400" s="107"/>
      <c r="H400" s="108"/>
      <c r="I400" s="125"/>
      <c r="J400" s="109"/>
    </row>
    <row r="401" spans="1:10">
      <c r="D401" s="60"/>
      <c r="E401"/>
    </row>
    <row r="402" spans="1:10">
      <c r="D402" s="60"/>
      <c r="E402" s="60"/>
      <c r="G402" s="9"/>
      <c r="H402" s="9"/>
      <c r="I402" s="126"/>
      <c r="J402" s="9"/>
    </row>
    <row r="403" spans="1:10">
      <c r="D403" s="60"/>
      <c r="E403" s="60"/>
    </row>
    <row r="404" spans="1:10">
      <c r="D404" s="60"/>
      <c r="E404" s="60"/>
    </row>
    <row r="405" spans="1:10" ht="16">
      <c r="A405" s="11" t="s">
        <v>18</v>
      </c>
      <c r="D405"/>
      <c r="E405"/>
    </row>
    <row r="406" spans="1:10">
      <c r="A406" s="94" t="s">
        <v>307</v>
      </c>
      <c r="B406" s="95" t="s">
        <v>8</v>
      </c>
      <c r="C406" s="95" t="s">
        <v>9</v>
      </c>
      <c r="D406" s="96" t="s">
        <v>3</v>
      </c>
      <c r="E406" s="96" t="s">
        <v>4</v>
      </c>
      <c r="F406" s="97"/>
      <c r="H406" s="102" t="s">
        <v>6</v>
      </c>
      <c r="I406" s="122" t="s">
        <v>7</v>
      </c>
      <c r="J406" s="103"/>
    </row>
    <row r="407" spans="1:10">
      <c r="A407" s="98" t="s">
        <v>306</v>
      </c>
      <c r="B407" s="99" t="s">
        <v>289</v>
      </c>
      <c r="C407" s="99" t="s">
        <v>289</v>
      </c>
      <c r="D407" s="100" t="s">
        <v>10</v>
      </c>
      <c r="E407" s="100" t="s">
        <v>11</v>
      </c>
      <c r="F407" s="101"/>
      <c r="H407" s="104" t="s">
        <v>13</v>
      </c>
      <c r="I407" s="123" t="s">
        <v>14</v>
      </c>
      <c r="J407" s="105" t="s">
        <v>15</v>
      </c>
    </row>
    <row r="408" spans="1:10">
      <c r="A408" s="13">
        <v>2010124209800</v>
      </c>
      <c r="B408" s="88">
        <v>10</v>
      </c>
      <c r="C408" s="73">
        <v>100</v>
      </c>
      <c r="D408" s="89" t="s">
        <v>259</v>
      </c>
      <c r="E408" s="89" t="s">
        <v>260</v>
      </c>
      <c r="F408" s="17">
        <v>63</v>
      </c>
      <c r="H408" s="18">
        <f>F408*$J$8</f>
        <v>0</v>
      </c>
      <c r="I408" s="124"/>
      <c r="J408" s="19">
        <f>I408*H408</f>
        <v>0</v>
      </c>
    </row>
    <row r="409" spans="1:10">
      <c r="B409" s="111"/>
      <c r="D409"/>
      <c r="E409"/>
      <c r="F409" s="107"/>
      <c r="H409" s="108"/>
      <c r="I409" s="125"/>
      <c r="J409" s="109"/>
    </row>
    <row r="410" spans="1:10">
      <c r="B410" s="111"/>
      <c r="D410"/>
      <c r="E410"/>
      <c r="F410" s="107"/>
      <c r="H410" s="108"/>
      <c r="I410" s="125"/>
      <c r="J410" s="109"/>
    </row>
    <row r="411" spans="1:10">
      <c r="B411" s="111"/>
      <c r="D411"/>
      <c r="E411"/>
      <c r="F411" s="107"/>
      <c r="H411" s="108"/>
      <c r="I411" s="125"/>
      <c r="J411" s="109"/>
    </row>
    <row r="412" spans="1:10">
      <c r="D412" s="60"/>
      <c r="E412" s="60"/>
    </row>
    <row r="413" spans="1:10">
      <c r="D413"/>
      <c r="E413"/>
    </row>
    <row r="414" spans="1:10">
      <c r="D414"/>
      <c r="E414"/>
    </row>
    <row r="415" spans="1:10" ht="16">
      <c r="A415" s="11" t="s">
        <v>261</v>
      </c>
      <c r="D415"/>
      <c r="E415"/>
    </row>
    <row r="416" spans="1:10">
      <c r="A416" s="94" t="s">
        <v>307</v>
      </c>
      <c r="B416" s="95" t="s">
        <v>8</v>
      </c>
      <c r="C416" s="95" t="s">
        <v>9</v>
      </c>
      <c r="D416" s="96" t="s">
        <v>3</v>
      </c>
      <c r="E416" s="96" t="s">
        <v>4</v>
      </c>
      <c r="F416" s="97"/>
      <c r="H416" s="102" t="s">
        <v>6</v>
      </c>
      <c r="I416" s="122" t="s">
        <v>7</v>
      </c>
      <c r="J416" s="103"/>
    </row>
    <row r="417" spans="1:10">
      <c r="A417" s="98" t="s">
        <v>306</v>
      </c>
      <c r="B417" s="99" t="s">
        <v>289</v>
      </c>
      <c r="C417" s="99" t="s">
        <v>289</v>
      </c>
      <c r="D417" s="100" t="s">
        <v>10</v>
      </c>
      <c r="E417" s="100" t="s">
        <v>11</v>
      </c>
      <c r="F417" s="101"/>
      <c r="H417" s="104" t="s">
        <v>13</v>
      </c>
      <c r="I417" s="123" t="s">
        <v>14</v>
      </c>
      <c r="J417" s="105" t="s">
        <v>15</v>
      </c>
    </row>
    <row r="418" spans="1:10">
      <c r="A418" s="63">
        <v>2016120209800</v>
      </c>
      <c r="B418" s="64">
        <v>10</v>
      </c>
      <c r="C418" s="65">
        <v>100</v>
      </c>
      <c r="D418" s="66" t="s">
        <v>244</v>
      </c>
      <c r="E418" s="66" t="s">
        <v>245</v>
      </c>
      <c r="F418" s="17">
        <v>91</v>
      </c>
      <c r="H418" s="18">
        <f>F418*$J$8</f>
        <v>0</v>
      </c>
      <c r="I418" s="124"/>
      <c r="J418" s="19">
        <f>I418*H418</f>
        <v>0</v>
      </c>
    </row>
    <row r="419" spans="1:10">
      <c r="A419" s="63">
        <v>2016124249800</v>
      </c>
      <c r="B419" s="64">
        <v>1</v>
      </c>
      <c r="C419" s="65">
        <v>100</v>
      </c>
      <c r="D419" s="66" t="s">
        <v>246</v>
      </c>
      <c r="E419" s="66" t="s">
        <v>247</v>
      </c>
      <c r="F419" s="17">
        <v>115</v>
      </c>
      <c r="H419" s="18">
        <f>F419*$J$8</f>
        <v>0</v>
      </c>
      <c r="I419" s="124"/>
      <c r="J419" s="19">
        <f>I419*H419</f>
        <v>0</v>
      </c>
    </row>
    <row r="420" spans="1:10">
      <c r="A420" s="63">
        <v>2016132329800</v>
      </c>
      <c r="B420" s="64">
        <v>1</v>
      </c>
      <c r="C420" s="65">
        <v>50</v>
      </c>
      <c r="D420" s="69" t="s">
        <v>248</v>
      </c>
      <c r="E420" s="66" t="s">
        <v>249</v>
      </c>
      <c r="F420" s="17">
        <v>136</v>
      </c>
      <c r="H420" s="18">
        <f>F420*$J$8</f>
        <v>0</v>
      </c>
      <c r="I420" s="124"/>
      <c r="J420" s="19">
        <f>I420*H420</f>
        <v>0</v>
      </c>
    </row>
    <row r="421" spans="1:10">
      <c r="A421" s="13">
        <v>2016138389800</v>
      </c>
      <c r="B421" s="14">
        <v>1</v>
      </c>
      <c r="C421" s="15">
        <v>25</v>
      </c>
      <c r="D421" s="62" t="s">
        <v>256</v>
      </c>
      <c r="E421" s="61" t="s">
        <v>254</v>
      </c>
      <c r="F421" s="17">
        <v>480</v>
      </c>
      <c r="H421" s="18">
        <f>F421*$J$8</f>
        <v>0</v>
      </c>
      <c r="I421" s="124"/>
      <c r="J421" s="19">
        <f>I421*H421</f>
        <v>0</v>
      </c>
    </row>
    <row r="422" spans="1:10">
      <c r="D422" s="60"/>
      <c r="E422"/>
      <c r="F422" s="107"/>
      <c r="H422" s="108"/>
      <c r="I422" s="125"/>
      <c r="J422" s="109"/>
    </row>
    <row r="423" spans="1:10">
      <c r="D423" s="60"/>
      <c r="E423"/>
      <c r="F423" s="107"/>
      <c r="H423" s="108"/>
      <c r="I423" s="125"/>
      <c r="J423" s="109"/>
    </row>
    <row r="424" spans="1:10">
      <c r="D424" s="60"/>
      <c r="E424"/>
      <c r="F424" s="107"/>
      <c r="H424" s="108"/>
      <c r="I424" s="125"/>
      <c r="J424" s="109"/>
    </row>
    <row r="425" spans="1:10">
      <c r="D425" s="60"/>
      <c r="E425" s="60"/>
    </row>
    <row r="426" spans="1:10">
      <c r="D426" s="60"/>
      <c r="E426" s="60"/>
    </row>
    <row r="427" spans="1:10">
      <c r="D427" s="60"/>
      <c r="E427" s="60"/>
    </row>
    <row r="428" spans="1:10" ht="16">
      <c r="A428" s="11" t="s">
        <v>262</v>
      </c>
      <c r="D428"/>
      <c r="E428"/>
    </row>
    <row r="429" spans="1:10">
      <c r="A429" s="94" t="s">
        <v>307</v>
      </c>
      <c r="B429" s="95" t="s">
        <v>8</v>
      </c>
      <c r="C429" s="95" t="s">
        <v>9</v>
      </c>
      <c r="D429" s="96" t="s">
        <v>3</v>
      </c>
      <c r="E429" s="96" t="s">
        <v>4</v>
      </c>
      <c r="F429" s="97"/>
      <c r="H429" s="102" t="s">
        <v>6</v>
      </c>
      <c r="I429" s="122" t="s">
        <v>7</v>
      </c>
      <c r="J429" s="103"/>
    </row>
    <row r="430" spans="1:10">
      <c r="A430" s="98" t="s">
        <v>306</v>
      </c>
      <c r="B430" s="99" t="s">
        <v>289</v>
      </c>
      <c r="C430" s="99" t="s">
        <v>289</v>
      </c>
      <c r="D430" s="100" t="s">
        <v>10</v>
      </c>
      <c r="E430" s="100" t="s">
        <v>11</v>
      </c>
      <c r="F430" s="101"/>
      <c r="H430" s="104" t="s">
        <v>13</v>
      </c>
      <c r="I430" s="123" t="s">
        <v>14</v>
      </c>
      <c r="J430" s="105" t="s">
        <v>15</v>
      </c>
    </row>
    <row r="431" spans="1:10">
      <c r="A431" s="63">
        <v>2016224249800</v>
      </c>
      <c r="B431" s="64">
        <v>1</v>
      </c>
      <c r="C431" s="65">
        <v>5</v>
      </c>
      <c r="D431" s="66" t="s">
        <v>246</v>
      </c>
      <c r="E431" s="66" t="s">
        <v>271</v>
      </c>
      <c r="F431" s="17">
        <v>70</v>
      </c>
      <c r="H431" s="18">
        <f>F431*$J$8</f>
        <v>0</v>
      </c>
      <c r="I431" s="124"/>
      <c r="J431" s="19">
        <f>I431*H431</f>
        <v>0</v>
      </c>
    </row>
    <row r="432" spans="1:10">
      <c r="A432" s="13">
        <v>2016232249800</v>
      </c>
      <c r="B432" s="14">
        <v>1</v>
      </c>
      <c r="C432" s="15">
        <v>5</v>
      </c>
      <c r="D432" s="61" t="s">
        <v>263</v>
      </c>
      <c r="E432" s="61" t="s">
        <v>264</v>
      </c>
      <c r="F432" s="17">
        <v>178</v>
      </c>
      <c r="H432" s="18">
        <f>F432*$J$8</f>
        <v>0</v>
      </c>
      <c r="I432" s="124"/>
      <c r="J432" s="19">
        <f>I432*H432</f>
        <v>0</v>
      </c>
    </row>
    <row r="433" spans="1:10">
      <c r="D433" s="60"/>
      <c r="E433"/>
    </row>
    <row r="434" spans="1:10">
      <c r="D434" s="60"/>
      <c r="E434"/>
    </row>
    <row r="435" spans="1:10">
      <c r="D435" s="60"/>
      <c r="E435"/>
    </row>
    <row r="436" spans="1:10">
      <c r="D436" s="60"/>
      <c r="E436"/>
    </row>
    <row r="437" spans="1:10">
      <c r="D437"/>
      <c r="E437"/>
    </row>
    <row r="438" spans="1:10">
      <c r="A438" s="36"/>
      <c r="B438" s="4"/>
      <c r="C438" s="4"/>
      <c r="D438"/>
      <c r="E438"/>
    </row>
    <row r="439" spans="1:10">
      <c r="D439"/>
      <c r="E439"/>
    </row>
    <row r="440" spans="1:10" ht="16">
      <c r="A440" s="11" t="s">
        <v>265</v>
      </c>
      <c r="D440"/>
      <c r="E440"/>
    </row>
    <row r="441" spans="1:10">
      <c r="A441" s="94" t="s">
        <v>307</v>
      </c>
      <c r="B441" s="95" t="s">
        <v>8</v>
      </c>
      <c r="C441" s="95" t="s">
        <v>9</v>
      </c>
      <c r="D441" s="96" t="s">
        <v>3</v>
      </c>
      <c r="E441" s="96" t="s">
        <v>4</v>
      </c>
      <c r="F441" s="97"/>
      <c r="H441" s="102" t="s">
        <v>6</v>
      </c>
      <c r="I441" s="122" t="s">
        <v>7</v>
      </c>
      <c r="J441" s="103"/>
    </row>
    <row r="442" spans="1:10">
      <c r="A442" s="98" t="s">
        <v>306</v>
      </c>
      <c r="B442" s="99" t="s">
        <v>289</v>
      </c>
      <c r="C442" s="99" t="s">
        <v>289</v>
      </c>
      <c r="D442" s="100" t="s">
        <v>10</v>
      </c>
      <c r="E442" s="100" t="s">
        <v>11</v>
      </c>
      <c r="F442" s="101"/>
      <c r="H442" s="104" t="s">
        <v>13</v>
      </c>
      <c r="I442" s="123" t="s">
        <v>14</v>
      </c>
      <c r="J442" s="105" t="s">
        <v>15</v>
      </c>
    </row>
    <row r="443" spans="1:10">
      <c r="A443" s="63">
        <v>2031020209800</v>
      </c>
      <c r="B443" s="64">
        <v>25</v>
      </c>
      <c r="C443" s="65">
        <v>200</v>
      </c>
      <c r="D443" s="66" t="s">
        <v>244</v>
      </c>
      <c r="E443" s="66" t="s">
        <v>266</v>
      </c>
      <c r="F443" s="17">
        <v>49</v>
      </c>
      <c r="H443" s="18">
        <f>F443*$J$8</f>
        <v>0</v>
      </c>
      <c r="I443" s="124"/>
      <c r="J443" s="19">
        <f>I443*H443</f>
        <v>0</v>
      </c>
    </row>
    <row r="444" spans="1:10">
      <c r="A444" s="13">
        <v>2031032329800</v>
      </c>
      <c r="B444" s="14">
        <v>1</v>
      </c>
      <c r="C444" s="15">
        <v>50</v>
      </c>
      <c r="D444" s="62" t="s">
        <v>248</v>
      </c>
      <c r="E444" s="61" t="s">
        <v>267</v>
      </c>
      <c r="F444" s="17">
        <v>74</v>
      </c>
      <c r="H444" s="18">
        <f>F444*$J$8</f>
        <v>0</v>
      </c>
      <c r="I444" s="124"/>
      <c r="J444" s="19">
        <f>I444*H444</f>
        <v>0</v>
      </c>
    </row>
    <row r="445" spans="1:10">
      <c r="D445"/>
      <c r="E445"/>
    </row>
    <row r="446" spans="1:10">
      <c r="D446"/>
      <c r="E446"/>
    </row>
    <row r="447" spans="1:10">
      <c r="D447"/>
      <c r="E447"/>
    </row>
    <row r="448" spans="1:10">
      <c r="D448"/>
      <c r="E448"/>
    </row>
    <row r="449" spans="1:10">
      <c r="D449"/>
      <c r="E449"/>
    </row>
    <row r="450" spans="1:10">
      <c r="D450"/>
      <c r="E450"/>
    </row>
    <row r="451" spans="1:10">
      <c r="D451"/>
      <c r="E451"/>
    </row>
    <row r="452" spans="1:10" ht="16">
      <c r="A452" s="11" t="s">
        <v>268</v>
      </c>
      <c r="D452"/>
      <c r="E452"/>
    </row>
    <row r="453" spans="1:10">
      <c r="A453" s="94" t="s">
        <v>307</v>
      </c>
      <c r="B453" s="95" t="s">
        <v>8</v>
      </c>
      <c r="C453" s="95" t="s">
        <v>9</v>
      </c>
      <c r="D453" s="96" t="s">
        <v>3</v>
      </c>
      <c r="E453" s="96" t="s">
        <v>4</v>
      </c>
      <c r="F453" s="97"/>
      <c r="H453" s="102" t="s">
        <v>6</v>
      </c>
      <c r="I453" s="122" t="s">
        <v>7</v>
      </c>
      <c r="J453" s="103"/>
    </row>
    <row r="454" spans="1:10">
      <c r="A454" s="98" t="s">
        <v>306</v>
      </c>
      <c r="B454" s="99" t="s">
        <v>289</v>
      </c>
      <c r="C454" s="99" t="s">
        <v>289</v>
      </c>
      <c r="D454" s="100" t="s">
        <v>10</v>
      </c>
      <c r="E454" s="100" t="s">
        <v>11</v>
      </c>
      <c r="F454" s="101"/>
      <c r="H454" s="104" t="s">
        <v>13</v>
      </c>
      <c r="I454" s="123" t="s">
        <v>14</v>
      </c>
      <c r="J454" s="105" t="s">
        <v>15</v>
      </c>
    </row>
    <row r="455" spans="1:10">
      <c r="A455" s="13">
        <v>2048024242400</v>
      </c>
      <c r="B455" s="14">
        <v>1</v>
      </c>
      <c r="C455" s="15">
        <v>50</v>
      </c>
      <c r="D455" s="61" t="s">
        <v>246</v>
      </c>
      <c r="E455" s="71" t="s">
        <v>269</v>
      </c>
      <c r="F455" s="17">
        <v>140</v>
      </c>
      <c r="H455" s="18">
        <f>F455*$J$8</f>
        <v>0</v>
      </c>
      <c r="I455" s="124"/>
      <c r="J455" s="19">
        <f>I455*H455</f>
        <v>0</v>
      </c>
    </row>
    <row r="456" spans="1:10">
      <c r="D456"/>
      <c r="E456" s="112"/>
      <c r="F456" s="107"/>
      <c r="H456" s="108"/>
      <c r="I456" s="125"/>
      <c r="J456" s="109"/>
    </row>
    <row r="457" spans="1:10">
      <c r="D457"/>
      <c r="E457" s="112"/>
      <c r="F457" s="107"/>
      <c r="H457" s="108"/>
      <c r="I457" s="125"/>
      <c r="J457" s="109"/>
    </row>
    <row r="458" spans="1:10">
      <c r="D458"/>
      <c r="E458" s="112"/>
      <c r="F458" s="107"/>
      <c r="H458" s="108"/>
      <c r="I458" s="125"/>
      <c r="J458" s="109"/>
    </row>
    <row r="459" spans="1:10">
      <c r="D459" s="60"/>
      <c r="E459" s="60"/>
    </row>
    <row r="460" spans="1:10">
      <c r="D460" s="60"/>
      <c r="E460" s="60"/>
    </row>
    <row r="461" spans="1:10">
      <c r="D461" s="60"/>
      <c r="E461" s="60"/>
    </row>
    <row r="462" spans="1:10" ht="16">
      <c r="A462" s="11" t="s">
        <v>270</v>
      </c>
      <c r="D462"/>
      <c r="E462"/>
    </row>
    <row r="463" spans="1:10">
      <c r="A463" s="94" t="s">
        <v>307</v>
      </c>
      <c r="B463" s="95" t="s">
        <v>8</v>
      </c>
      <c r="C463" s="95" t="s">
        <v>9</v>
      </c>
      <c r="D463" s="96" t="s">
        <v>3</v>
      </c>
      <c r="E463" s="96" t="s">
        <v>4</v>
      </c>
      <c r="F463" s="97"/>
      <c r="H463" s="102" t="s">
        <v>6</v>
      </c>
      <c r="I463" s="122" t="s">
        <v>7</v>
      </c>
      <c r="J463" s="103"/>
    </row>
    <row r="464" spans="1:10">
      <c r="A464" s="98" t="s">
        <v>306</v>
      </c>
      <c r="B464" s="99" t="s">
        <v>289</v>
      </c>
      <c r="C464" s="99" t="s">
        <v>289</v>
      </c>
      <c r="D464" s="100" t="s">
        <v>10</v>
      </c>
      <c r="E464" s="100" t="s">
        <v>11</v>
      </c>
      <c r="F464" s="101"/>
      <c r="H464" s="104" t="s">
        <v>13</v>
      </c>
      <c r="I464" s="123" t="s">
        <v>14</v>
      </c>
      <c r="J464" s="105" t="s">
        <v>15</v>
      </c>
    </row>
    <row r="465" spans="1:10">
      <c r="A465" s="63">
        <v>2046524242400</v>
      </c>
      <c r="B465" s="64">
        <v>1</v>
      </c>
      <c r="C465" s="65">
        <v>50</v>
      </c>
      <c r="D465" s="66" t="s">
        <v>246</v>
      </c>
      <c r="E465" s="66" t="s">
        <v>271</v>
      </c>
      <c r="F465" s="17">
        <v>122</v>
      </c>
      <c r="H465" s="18">
        <f>F465*$J$8</f>
        <v>0</v>
      </c>
      <c r="I465" s="124"/>
      <c r="J465" s="19">
        <f>I465*H465</f>
        <v>0</v>
      </c>
    </row>
    <row r="466" spans="1:10">
      <c r="A466" s="63">
        <v>2046532323200</v>
      </c>
      <c r="B466" s="14">
        <v>1</v>
      </c>
      <c r="C466" s="15">
        <v>25</v>
      </c>
      <c r="D466" s="62" t="s">
        <v>248</v>
      </c>
      <c r="E466" s="61" t="s">
        <v>267</v>
      </c>
      <c r="F466" s="17">
        <v>282</v>
      </c>
      <c r="H466" s="18">
        <f>F466*$J$8</f>
        <v>0</v>
      </c>
      <c r="I466" s="124"/>
      <c r="J466" s="19">
        <f>I466*H466</f>
        <v>0</v>
      </c>
    </row>
    <row r="467" spans="1:10">
      <c r="A467" s="13">
        <v>2046532322400</v>
      </c>
      <c r="B467" s="72">
        <v>1</v>
      </c>
      <c r="C467" s="73">
        <v>25</v>
      </c>
      <c r="D467" s="76" t="s">
        <v>272</v>
      </c>
      <c r="E467" s="77" t="s">
        <v>273</v>
      </c>
      <c r="F467" s="17">
        <v>252</v>
      </c>
      <c r="H467" s="18">
        <f>F467*$J$8</f>
        <v>0</v>
      </c>
      <c r="I467" s="124"/>
      <c r="J467" s="19">
        <f>I467*H467</f>
        <v>0</v>
      </c>
    </row>
    <row r="468" spans="1:10">
      <c r="D468" s="78"/>
      <c r="E468" s="79"/>
    </row>
    <row r="469" spans="1:10">
      <c r="D469" s="78"/>
      <c r="E469" s="79"/>
    </row>
    <row r="470" spans="1:10">
      <c r="D470" s="78"/>
      <c r="E470" s="79"/>
    </row>
    <row r="471" spans="1:10">
      <c r="D471"/>
      <c r="E471"/>
    </row>
    <row r="472" spans="1:10">
      <c r="D472"/>
      <c r="E472"/>
    </row>
    <row r="473" spans="1:10" ht="16">
      <c r="A473" s="11" t="s">
        <v>274</v>
      </c>
      <c r="D473"/>
      <c r="E473"/>
    </row>
    <row r="474" spans="1:10">
      <c r="A474" s="94" t="s">
        <v>307</v>
      </c>
      <c r="B474" s="95" t="s">
        <v>8</v>
      </c>
      <c r="C474" s="95" t="s">
        <v>9</v>
      </c>
      <c r="D474" s="96" t="s">
        <v>3</v>
      </c>
      <c r="E474" s="96" t="s">
        <v>4</v>
      </c>
      <c r="F474" s="97"/>
      <c r="H474" s="102" t="s">
        <v>6</v>
      </c>
      <c r="I474" s="122" t="s">
        <v>7</v>
      </c>
      <c r="J474" s="103"/>
    </row>
    <row r="475" spans="1:10">
      <c r="A475" s="98" t="s">
        <v>306</v>
      </c>
      <c r="B475" s="99" t="s">
        <v>289</v>
      </c>
      <c r="C475" s="99" t="s">
        <v>289</v>
      </c>
      <c r="D475" s="100" t="s">
        <v>10</v>
      </c>
      <c r="E475" s="100" t="s">
        <v>11</v>
      </c>
      <c r="F475" s="101"/>
      <c r="H475" s="104" t="s">
        <v>13</v>
      </c>
      <c r="I475" s="123" t="s">
        <v>14</v>
      </c>
      <c r="J475" s="105" t="s">
        <v>15</v>
      </c>
    </row>
    <row r="476" spans="1:10">
      <c r="A476" s="63">
        <v>2048524242400</v>
      </c>
      <c r="B476" s="64">
        <v>1</v>
      </c>
      <c r="C476" s="65">
        <v>50</v>
      </c>
      <c r="D476" s="66" t="s">
        <v>246</v>
      </c>
      <c r="E476" s="66" t="s">
        <v>247</v>
      </c>
      <c r="F476" s="17">
        <v>156</v>
      </c>
      <c r="H476" s="18">
        <f>F476*$J$8</f>
        <v>0</v>
      </c>
      <c r="I476" s="124"/>
      <c r="J476" s="19">
        <f>I476*H476</f>
        <v>0</v>
      </c>
    </row>
    <row r="477" spans="1:10">
      <c r="A477" s="13">
        <v>2048532323200</v>
      </c>
      <c r="B477" s="14">
        <v>1</v>
      </c>
      <c r="C477" s="15">
        <v>25</v>
      </c>
      <c r="D477" s="62" t="s">
        <v>248</v>
      </c>
      <c r="E477" s="61" t="s">
        <v>249</v>
      </c>
      <c r="F477" s="17">
        <v>197</v>
      </c>
      <c r="H477" s="18">
        <f>F477*$J$8</f>
        <v>0</v>
      </c>
      <c r="I477" s="124"/>
      <c r="J477" s="19">
        <f>I477*H477</f>
        <v>0</v>
      </c>
    </row>
    <row r="478" spans="1:10">
      <c r="D478" s="60"/>
      <c r="E478"/>
      <c r="F478" s="107"/>
      <c r="H478" s="108"/>
      <c r="I478" s="125"/>
      <c r="J478" s="109"/>
    </row>
    <row r="479" spans="1:10">
      <c r="D479" s="60"/>
      <c r="E479"/>
      <c r="F479" s="107"/>
      <c r="H479" s="108"/>
      <c r="I479" s="125"/>
      <c r="J479" s="109"/>
    </row>
    <row r="480" spans="1:10">
      <c r="D480" s="60"/>
      <c r="E480" s="60"/>
    </row>
    <row r="481" spans="1:10">
      <c r="D481"/>
      <c r="E481"/>
    </row>
    <row r="482" spans="1:10">
      <c r="D482"/>
      <c r="E482"/>
    </row>
    <row r="483" spans="1:10">
      <c r="D483"/>
      <c r="E483"/>
    </row>
    <row r="484" spans="1:10" ht="16">
      <c r="A484" s="11" t="s">
        <v>275</v>
      </c>
      <c r="D484"/>
      <c r="E484"/>
      <c r="G484" s="9"/>
      <c r="H484" s="9"/>
      <c r="I484" s="126"/>
      <c r="J484" s="9"/>
    </row>
    <row r="485" spans="1:10">
      <c r="A485" s="94" t="s">
        <v>307</v>
      </c>
      <c r="B485" s="95" t="s">
        <v>8</v>
      </c>
      <c r="C485" s="95" t="s">
        <v>9</v>
      </c>
      <c r="D485" s="96" t="s">
        <v>3</v>
      </c>
      <c r="E485" s="96" t="s">
        <v>4</v>
      </c>
      <c r="F485" s="97"/>
      <c r="H485" s="102" t="s">
        <v>6</v>
      </c>
      <c r="I485" s="122" t="s">
        <v>7</v>
      </c>
      <c r="J485" s="103"/>
    </row>
    <row r="486" spans="1:10">
      <c r="A486" s="98" t="s">
        <v>306</v>
      </c>
      <c r="B486" s="99" t="s">
        <v>289</v>
      </c>
      <c r="C486" s="99" t="s">
        <v>289</v>
      </c>
      <c r="D486" s="100" t="s">
        <v>10</v>
      </c>
      <c r="E486" s="100" t="s">
        <v>11</v>
      </c>
      <c r="F486" s="101"/>
      <c r="H486" s="104" t="s">
        <v>13</v>
      </c>
      <c r="I486" s="123" t="s">
        <v>14</v>
      </c>
      <c r="J486" s="105" t="s">
        <v>15</v>
      </c>
    </row>
    <row r="487" spans="1:10">
      <c r="A487" s="63">
        <v>2084020202000</v>
      </c>
      <c r="B487" s="64">
        <v>1</v>
      </c>
      <c r="C487" s="65">
        <v>50</v>
      </c>
      <c r="D487" s="66" t="s">
        <v>244</v>
      </c>
      <c r="E487" s="66" t="s">
        <v>266</v>
      </c>
      <c r="F487" s="17">
        <v>100</v>
      </c>
      <c r="H487" s="18">
        <f t="shared" ref="H487:H493" si="18">F487*$J$8</f>
        <v>0</v>
      </c>
      <c r="I487" s="124"/>
      <c r="J487" s="19">
        <f t="shared" ref="J487:J493" si="19">I487*H487</f>
        <v>0</v>
      </c>
    </row>
    <row r="488" spans="1:10">
      <c r="A488" s="63">
        <v>2084024242400</v>
      </c>
      <c r="B488" s="64">
        <v>1</v>
      </c>
      <c r="C488" s="65">
        <v>50</v>
      </c>
      <c r="D488" s="66" t="s">
        <v>246</v>
      </c>
      <c r="E488" s="66" t="s">
        <v>271</v>
      </c>
      <c r="F488" s="17">
        <v>109</v>
      </c>
      <c r="H488" s="18">
        <f t="shared" si="18"/>
        <v>0</v>
      </c>
      <c r="I488" s="124"/>
      <c r="J488" s="19">
        <f t="shared" si="19"/>
        <v>0</v>
      </c>
    </row>
    <row r="489" spans="1:10">
      <c r="A489" s="63">
        <v>2084032323200</v>
      </c>
      <c r="B489" s="64">
        <v>1</v>
      </c>
      <c r="C489" s="65">
        <v>25</v>
      </c>
      <c r="D489" s="69" t="s">
        <v>248</v>
      </c>
      <c r="E489" s="66" t="s">
        <v>267</v>
      </c>
      <c r="F489" s="17">
        <v>141</v>
      </c>
      <c r="H489" s="18">
        <f t="shared" si="18"/>
        <v>0</v>
      </c>
      <c r="I489" s="124"/>
      <c r="J489" s="19">
        <f t="shared" si="19"/>
        <v>0</v>
      </c>
    </row>
    <row r="490" spans="1:10">
      <c r="A490" s="63">
        <v>2084038383800</v>
      </c>
      <c r="B490" s="14">
        <v>1</v>
      </c>
      <c r="C490" s="15">
        <v>20</v>
      </c>
      <c r="D490" s="62" t="s">
        <v>256</v>
      </c>
      <c r="E490" s="61" t="s">
        <v>276</v>
      </c>
      <c r="F490" s="17">
        <v>341</v>
      </c>
      <c r="H490" s="18">
        <f t="shared" si="18"/>
        <v>0</v>
      </c>
      <c r="I490" s="124"/>
      <c r="J490" s="19">
        <f t="shared" si="19"/>
        <v>0</v>
      </c>
    </row>
    <row r="491" spans="1:10">
      <c r="A491" s="63">
        <v>2084032322400</v>
      </c>
      <c r="B491" s="1">
        <v>1</v>
      </c>
      <c r="C491" s="67">
        <v>50</v>
      </c>
      <c r="D491" s="68" t="s">
        <v>277</v>
      </c>
      <c r="E491" s="80" t="s">
        <v>278</v>
      </c>
      <c r="F491" s="17">
        <v>150</v>
      </c>
      <c r="H491" s="18">
        <f t="shared" si="18"/>
        <v>0</v>
      </c>
      <c r="I491" s="124"/>
      <c r="J491" s="19">
        <f t="shared" si="19"/>
        <v>0</v>
      </c>
    </row>
    <row r="492" spans="1:10">
      <c r="A492" s="63">
        <v>2084038383200</v>
      </c>
      <c r="B492" s="64">
        <v>1</v>
      </c>
      <c r="C492" s="65">
        <v>25</v>
      </c>
      <c r="D492" s="66" t="s">
        <v>279</v>
      </c>
      <c r="E492" s="70" t="s">
        <v>280</v>
      </c>
      <c r="F492" s="17">
        <v>310</v>
      </c>
      <c r="H492" s="18">
        <f t="shared" si="18"/>
        <v>0</v>
      </c>
      <c r="I492" s="124"/>
      <c r="J492" s="19">
        <f t="shared" si="19"/>
        <v>0</v>
      </c>
    </row>
    <row r="493" spans="1:10">
      <c r="A493" s="13">
        <v>2084042423200</v>
      </c>
      <c r="B493" s="14">
        <v>1</v>
      </c>
      <c r="C493" s="15">
        <v>10</v>
      </c>
      <c r="D493" s="61" t="s">
        <v>281</v>
      </c>
      <c r="E493" s="71" t="s">
        <v>282</v>
      </c>
      <c r="F493" s="17">
        <v>488</v>
      </c>
      <c r="H493" s="18">
        <f t="shared" si="18"/>
        <v>0</v>
      </c>
      <c r="I493" s="124"/>
      <c r="J493" s="19">
        <f t="shared" si="19"/>
        <v>0</v>
      </c>
    </row>
    <row r="494" spans="1:10">
      <c r="D494"/>
      <c r="E494" s="112"/>
      <c r="F494" s="107"/>
      <c r="H494" s="108"/>
      <c r="I494" s="125"/>
      <c r="J494" s="109"/>
    </row>
    <row r="495" spans="1:10">
      <c r="D495"/>
      <c r="E495" s="112"/>
      <c r="F495" s="107"/>
      <c r="H495" s="108"/>
      <c r="I495" s="125"/>
      <c r="J495" s="109"/>
    </row>
    <row r="496" spans="1:10">
      <c r="D496"/>
      <c r="E496" s="112"/>
      <c r="F496" s="107"/>
      <c r="H496" s="108"/>
      <c r="I496" s="125"/>
      <c r="J496" s="109"/>
    </row>
    <row r="497" spans="1:10">
      <c r="D497"/>
      <c r="E497"/>
    </row>
    <row r="498" spans="1:10">
      <c r="A498" s="6"/>
      <c r="D498" s="60"/>
      <c r="E498" s="60"/>
      <c r="F498" s="41"/>
    </row>
    <row r="499" spans="1:10">
      <c r="A499" s="6"/>
      <c r="D499" s="60"/>
      <c r="E499" s="60"/>
      <c r="F499" s="41"/>
    </row>
    <row r="500" spans="1:10" ht="16">
      <c r="A500" s="11" t="s">
        <v>283</v>
      </c>
      <c r="D500"/>
      <c r="E500"/>
    </row>
    <row r="501" spans="1:10">
      <c r="A501" s="94" t="s">
        <v>307</v>
      </c>
      <c r="B501" s="95" t="s">
        <v>8</v>
      </c>
      <c r="C501" s="95" t="s">
        <v>9</v>
      </c>
      <c r="D501" s="96" t="s">
        <v>3</v>
      </c>
      <c r="E501" s="96" t="s">
        <v>4</v>
      </c>
      <c r="F501" s="97"/>
      <c r="H501" s="102" t="s">
        <v>6</v>
      </c>
      <c r="I501" s="122" t="s">
        <v>7</v>
      </c>
      <c r="J501" s="103"/>
    </row>
    <row r="502" spans="1:10">
      <c r="A502" s="98" t="s">
        <v>306</v>
      </c>
      <c r="B502" s="99" t="s">
        <v>289</v>
      </c>
      <c r="C502" s="99" t="s">
        <v>289</v>
      </c>
      <c r="D502" s="100" t="s">
        <v>10</v>
      </c>
      <c r="E502" s="100" t="s">
        <v>11</v>
      </c>
      <c r="F502" s="101"/>
      <c r="H502" s="104" t="s">
        <v>13</v>
      </c>
      <c r="I502" s="123" t="s">
        <v>14</v>
      </c>
      <c r="J502" s="105" t="s">
        <v>15</v>
      </c>
    </row>
    <row r="503" spans="1:10">
      <c r="A503" s="63">
        <v>2084524242400</v>
      </c>
      <c r="B503" s="64">
        <v>1</v>
      </c>
      <c r="C503" s="65">
        <v>50</v>
      </c>
      <c r="D503" s="66" t="s">
        <v>246</v>
      </c>
      <c r="E503" s="66" t="s">
        <v>271</v>
      </c>
      <c r="F503" s="17">
        <v>179</v>
      </c>
      <c r="H503" s="18">
        <f>F503*$J$8</f>
        <v>0</v>
      </c>
      <c r="I503" s="124"/>
      <c r="J503" s="19">
        <f>I503*H503</f>
        <v>0</v>
      </c>
    </row>
    <row r="504" spans="1:10">
      <c r="A504" s="13">
        <v>2084532323200</v>
      </c>
      <c r="B504" s="81">
        <v>20</v>
      </c>
      <c r="C504" s="15">
        <v>20</v>
      </c>
      <c r="D504" s="62" t="s">
        <v>248</v>
      </c>
      <c r="E504" s="61" t="s">
        <v>267</v>
      </c>
      <c r="F504" s="17">
        <v>316</v>
      </c>
      <c r="H504" s="18">
        <f>F504*$J$8</f>
        <v>0</v>
      </c>
      <c r="I504" s="124"/>
      <c r="J504" s="19">
        <f>I504*H504</f>
        <v>0</v>
      </c>
    </row>
    <row r="505" spans="1:10">
      <c r="D505" s="60"/>
      <c r="E505" s="60"/>
    </row>
    <row r="506" spans="1:10">
      <c r="D506" s="60"/>
      <c r="E506" s="60"/>
    </row>
    <row r="507" spans="1:10">
      <c r="D507" s="60"/>
      <c r="E507" s="60"/>
    </row>
    <row r="508" spans="1:10">
      <c r="D508" s="60"/>
      <c r="E508" s="60"/>
    </row>
    <row r="509" spans="1:10">
      <c r="D509" s="60"/>
      <c r="E509" s="60"/>
    </row>
    <row r="510" spans="1:10">
      <c r="D510" s="60"/>
      <c r="E510" s="60"/>
    </row>
    <row r="511" spans="1:10" ht="16">
      <c r="A511" s="11" t="s">
        <v>284</v>
      </c>
      <c r="D511"/>
      <c r="E511"/>
    </row>
    <row r="512" spans="1:10">
      <c r="A512" s="94" t="s">
        <v>307</v>
      </c>
      <c r="B512" s="95" t="s">
        <v>8</v>
      </c>
      <c r="C512" s="95" t="s">
        <v>9</v>
      </c>
      <c r="D512" s="96" t="s">
        <v>3</v>
      </c>
      <c r="E512" s="96" t="s">
        <v>4</v>
      </c>
      <c r="F512" s="97"/>
      <c r="H512" s="102" t="s">
        <v>6</v>
      </c>
      <c r="I512" s="122" t="s">
        <v>7</v>
      </c>
      <c r="J512" s="103"/>
    </row>
    <row r="513" spans="1:10">
      <c r="A513" s="98" t="s">
        <v>306</v>
      </c>
      <c r="B513" s="99" t="s">
        <v>289</v>
      </c>
      <c r="C513" s="99" t="s">
        <v>289</v>
      </c>
      <c r="D513" s="100" t="s">
        <v>10</v>
      </c>
      <c r="E513" s="100" t="s">
        <v>11</v>
      </c>
      <c r="F513" s="101"/>
      <c r="H513" s="104" t="s">
        <v>13</v>
      </c>
      <c r="I513" s="123" t="s">
        <v>14</v>
      </c>
      <c r="J513" s="105" t="s">
        <v>15</v>
      </c>
    </row>
    <row r="514" spans="1:10">
      <c r="A514" s="13">
        <v>2055132329800</v>
      </c>
      <c r="B514" s="14">
        <v>1</v>
      </c>
      <c r="C514" s="15">
        <v>25</v>
      </c>
      <c r="D514" s="62" t="s">
        <v>248</v>
      </c>
      <c r="E514" s="61" t="s">
        <v>267</v>
      </c>
      <c r="F514" s="17">
        <v>301</v>
      </c>
      <c r="H514" s="18">
        <f>F514*$J$8</f>
        <v>0</v>
      </c>
      <c r="I514" s="124"/>
      <c r="J514" s="19">
        <f>I514*H514</f>
        <v>0</v>
      </c>
    </row>
    <row r="515" spans="1:10">
      <c r="D515" s="60"/>
      <c r="E515" s="60"/>
    </row>
    <row r="516" spans="1:10">
      <c r="D516" s="60"/>
      <c r="E516" s="60"/>
    </row>
    <row r="517" spans="1:10">
      <c r="D517" s="60"/>
      <c r="E517" s="60"/>
    </row>
    <row r="518" spans="1:10">
      <c r="D518" s="60"/>
      <c r="E518" s="60"/>
    </row>
    <row r="519" spans="1:10">
      <c r="D519"/>
      <c r="E519"/>
    </row>
    <row r="520" spans="1:10" ht="16">
      <c r="A520" s="11" t="s">
        <v>285</v>
      </c>
      <c r="D520"/>
      <c r="E520"/>
    </row>
    <row r="521" spans="1:10">
      <c r="A521" s="94" t="s">
        <v>307</v>
      </c>
      <c r="B521" s="95" t="s">
        <v>8</v>
      </c>
      <c r="C521" s="95" t="s">
        <v>9</v>
      </c>
      <c r="D521" s="96" t="s">
        <v>3</v>
      </c>
      <c r="E521" s="96" t="s">
        <v>4</v>
      </c>
      <c r="F521" s="97"/>
      <c r="H521" s="102" t="s">
        <v>6</v>
      </c>
      <c r="I521" s="122" t="s">
        <v>7</v>
      </c>
      <c r="J521" s="103"/>
    </row>
    <row r="522" spans="1:10">
      <c r="A522" s="98" t="s">
        <v>306</v>
      </c>
      <c r="B522" s="99" t="s">
        <v>289</v>
      </c>
      <c r="C522" s="99" t="s">
        <v>289</v>
      </c>
      <c r="D522" s="100" t="s">
        <v>10</v>
      </c>
      <c r="E522" s="100" t="s">
        <v>11</v>
      </c>
      <c r="F522" s="101"/>
      <c r="H522" s="104" t="s">
        <v>13</v>
      </c>
      <c r="I522" s="123" t="s">
        <v>14</v>
      </c>
      <c r="J522" s="105" t="s">
        <v>15</v>
      </c>
    </row>
    <row r="523" spans="1:10">
      <c r="A523" s="63">
        <v>2055024249800</v>
      </c>
      <c r="B523" s="64">
        <v>1</v>
      </c>
      <c r="C523" s="65">
        <v>50</v>
      </c>
      <c r="D523" s="66" t="s">
        <v>246</v>
      </c>
      <c r="E523" s="66" t="s">
        <v>271</v>
      </c>
      <c r="F523" s="17">
        <v>177</v>
      </c>
      <c r="H523" s="18">
        <f>F523*$J$8</f>
        <v>0</v>
      </c>
      <c r="I523" s="124"/>
      <c r="J523" s="19">
        <f>I523*H523</f>
        <v>0</v>
      </c>
    </row>
    <row r="524" spans="1:10">
      <c r="A524" s="13">
        <v>2055032329800</v>
      </c>
      <c r="B524" s="14">
        <v>1</v>
      </c>
      <c r="C524" s="15">
        <v>25</v>
      </c>
      <c r="D524" s="62" t="s">
        <v>248</v>
      </c>
      <c r="E524" s="61" t="s">
        <v>267</v>
      </c>
      <c r="F524" s="17">
        <v>273</v>
      </c>
      <c r="H524" s="18">
        <f>F524*$J$8</f>
        <v>0</v>
      </c>
      <c r="I524" s="124"/>
      <c r="J524" s="19">
        <f>I524*H524</f>
        <v>0</v>
      </c>
    </row>
    <row r="525" spans="1:10">
      <c r="D525" s="60"/>
      <c r="E525" s="60"/>
    </row>
    <row r="526" spans="1:10">
      <c r="D526" s="60"/>
      <c r="E526" s="60"/>
    </row>
    <row r="527" spans="1:10">
      <c r="D527" s="60"/>
      <c r="E527" s="60"/>
    </row>
    <row r="528" spans="1:10">
      <c r="D528"/>
      <c r="E528"/>
    </row>
    <row r="529" spans="1:10">
      <c r="D529"/>
      <c r="E529"/>
    </row>
    <row r="530" spans="1:10" ht="16">
      <c r="A530" s="11" t="s">
        <v>286</v>
      </c>
      <c r="D530"/>
      <c r="E530"/>
    </row>
    <row r="531" spans="1:10">
      <c r="A531" s="94" t="s">
        <v>307</v>
      </c>
      <c r="B531" s="95" t="s">
        <v>8</v>
      </c>
      <c r="C531" s="95" t="s">
        <v>9</v>
      </c>
      <c r="D531" s="96" t="s">
        <v>3</v>
      </c>
      <c r="E531" s="96" t="s">
        <v>4</v>
      </c>
      <c r="F531" s="97"/>
      <c r="H531" s="102" t="s">
        <v>6</v>
      </c>
      <c r="I531" s="122" t="s">
        <v>7</v>
      </c>
      <c r="J531" s="103"/>
    </row>
    <row r="532" spans="1:10">
      <c r="A532" s="98" t="s">
        <v>306</v>
      </c>
      <c r="B532" s="99" t="s">
        <v>289</v>
      </c>
      <c r="C532" s="99" t="s">
        <v>289</v>
      </c>
      <c r="D532" s="100" t="s">
        <v>10</v>
      </c>
      <c r="E532" s="100" t="s">
        <v>11</v>
      </c>
      <c r="F532" s="101"/>
      <c r="H532" s="104" t="s">
        <v>13</v>
      </c>
      <c r="I532" s="123" t="s">
        <v>14</v>
      </c>
      <c r="J532" s="105" t="s">
        <v>15</v>
      </c>
    </row>
    <row r="533" spans="1:10">
      <c r="A533" s="13">
        <v>2041920209800</v>
      </c>
      <c r="B533" s="14">
        <v>1</v>
      </c>
      <c r="C533" s="15">
        <v>50</v>
      </c>
      <c r="D533" s="82" t="s">
        <v>244</v>
      </c>
      <c r="E533" s="82" t="s">
        <v>266</v>
      </c>
      <c r="F533" s="17">
        <v>133</v>
      </c>
      <c r="H533" s="18">
        <f>F533*$J$8</f>
        <v>0</v>
      </c>
      <c r="I533" s="124"/>
      <c r="J533" s="19">
        <f>I533*H533</f>
        <v>0</v>
      </c>
    </row>
    <row r="534" spans="1:10">
      <c r="A534" s="13">
        <v>2041932329800</v>
      </c>
      <c r="B534" s="14">
        <v>1</v>
      </c>
      <c r="C534" s="15">
        <v>25</v>
      </c>
      <c r="D534" s="62" t="s">
        <v>248</v>
      </c>
      <c r="E534" s="61" t="s">
        <v>267</v>
      </c>
      <c r="F534" s="17">
        <v>192</v>
      </c>
      <c r="H534" s="18">
        <f>F534*$J$8</f>
        <v>0</v>
      </c>
      <c r="I534" s="124"/>
      <c r="J534" s="19">
        <f>I534*H534</f>
        <v>0</v>
      </c>
    </row>
    <row r="535" spans="1:10">
      <c r="D535" s="60"/>
      <c r="E535"/>
      <c r="F535" s="107"/>
      <c r="H535" s="108"/>
      <c r="I535" s="125"/>
      <c r="J535" s="109"/>
    </row>
    <row r="536" spans="1:10">
      <c r="D536" s="60"/>
      <c r="E536"/>
      <c r="F536" s="107"/>
      <c r="H536" s="108"/>
      <c r="I536" s="125"/>
      <c r="J536" s="109"/>
    </row>
    <row r="537" spans="1:10">
      <c r="D537" s="60"/>
      <c r="E537"/>
      <c r="F537" s="107"/>
      <c r="H537" s="108"/>
      <c r="I537" s="125"/>
      <c r="J537" s="109"/>
    </row>
    <row r="538" spans="1:10">
      <c r="D538"/>
      <c r="E538"/>
    </row>
    <row r="539" spans="1:10">
      <c r="A539" s="6"/>
      <c r="D539"/>
      <c r="E539"/>
      <c r="F539" s="41"/>
    </row>
    <row r="540" spans="1:10">
      <c r="D540"/>
      <c r="E540"/>
      <c r="G540" s="9"/>
      <c r="H540" s="9"/>
      <c r="I540" s="126"/>
      <c r="J540" s="9"/>
    </row>
    <row r="541" spans="1:10" ht="16">
      <c r="A541" s="11" t="s">
        <v>287</v>
      </c>
      <c r="D541"/>
      <c r="E541"/>
    </row>
    <row r="542" spans="1:10">
      <c r="A542" s="94" t="s">
        <v>307</v>
      </c>
      <c r="B542" s="95" t="s">
        <v>8</v>
      </c>
      <c r="C542" s="95" t="s">
        <v>9</v>
      </c>
      <c r="D542" s="96" t="s">
        <v>3</v>
      </c>
      <c r="E542" s="96" t="s">
        <v>4</v>
      </c>
      <c r="F542" s="97"/>
      <c r="H542" s="102" t="s">
        <v>6</v>
      </c>
      <c r="I542" s="122" t="s">
        <v>7</v>
      </c>
      <c r="J542" s="103"/>
    </row>
    <row r="543" spans="1:10">
      <c r="A543" s="98" t="s">
        <v>306</v>
      </c>
      <c r="B543" s="99" t="s">
        <v>289</v>
      </c>
      <c r="C543" s="99" t="s">
        <v>289</v>
      </c>
      <c r="D543" s="100" t="s">
        <v>10</v>
      </c>
      <c r="E543" s="100" t="s">
        <v>11</v>
      </c>
      <c r="F543" s="101"/>
      <c r="H543" s="104" t="s">
        <v>13</v>
      </c>
      <c r="I543" s="123" t="s">
        <v>14</v>
      </c>
      <c r="J543" s="105" t="s">
        <v>15</v>
      </c>
    </row>
    <row r="544" spans="1:10">
      <c r="A544" s="63">
        <v>2041820209800</v>
      </c>
      <c r="B544" s="64">
        <v>1</v>
      </c>
      <c r="C544" s="65">
        <v>50</v>
      </c>
      <c r="D544" s="66" t="s">
        <v>244</v>
      </c>
      <c r="E544" s="66" t="s">
        <v>266</v>
      </c>
      <c r="F544" s="17">
        <v>110</v>
      </c>
      <c r="H544" s="18">
        <f>F544*$J$8</f>
        <v>0</v>
      </c>
      <c r="I544" s="124"/>
      <c r="J544" s="19">
        <f>I544*H544</f>
        <v>0</v>
      </c>
    </row>
    <row r="545" spans="1:10">
      <c r="A545" s="63">
        <v>2041824249800</v>
      </c>
      <c r="B545" s="64">
        <v>1</v>
      </c>
      <c r="C545" s="65">
        <v>50</v>
      </c>
      <c r="D545" s="66" t="s">
        <v>246</v>
      </c>
      <c r="E545" s="66" t="s">
        <v>271</v>
      </c>
      <c r="F545" s="17">
        <v>139</v>
      </c>
      <c r="H545" s="18">
        <f>F545*$J$8</f>
        <v>0</v>
      </c>
      <c r="I545" s="124"/>
      <c r="J545" s="19">
        <f>I545*H545</f>
        <v>0</v>
      </c>
    </row>
    <row r="546" spans="1:10">
      <c r="A546" s="63">
        <v>2041832329800</v>
      </c>
      <c r="B546" s="64">
        <v>1</v>
      </c>
      <c r="C546" s="65">
        <v>25</v>
      </c>
      <c r="D546" s="69" t="s">
        <v>248</v>
      </c>
      <c r="E546" s="66" t="s">
        <v>267</v>
      </c>
      <c r="F546" s="17">
        <v>269</v>
      </c>
      <c r="H546" s="18">
        <f>F546*$J$8</f>
        <v>0</v>
      </c>
      <c r="I546" s="124"/>
      <c r="J546" s="19">
        <f>I546*H546</f>
        <v>0</v>
      </c>
    </row>
    <row r="547" spans="1:10">
      <c r="A547" s="13">
        <v>2041838389800</v>
      </c>
      <c r="B547" s="14">
        <v>1</v>
      </c>
      <c r="C547" s="15">
        <v>10</v>
      </c>
      <c r="D547" s="62" t="s">
        <v>256</v>
      </c>
      <c r="E547" s="61" t="s">
        <v>276</v>
      </c>
      <c r="F547" s="17">
        <v>463</v>
      </c>
      <c r="H547" s="18">
        <f>F547*$J$8</f>
        <v>0</v>
      </c>
      <c r="I547" s="124"/>
      <c r="J547" s="19">
        <f>I547*H547</f>
        <v>0</v>
      </c>
    </row>
    <row r="548" spans="1:10">
      <c r="B548" s="4"/>
      <c r="C548" s="3"/>
      <c r="D548"/>
      <c r="E548"/>
      <c r="F548"/>
    </row>
    <row r="549" spans="1:10">
      <c r="B549" s="4"/>
      <c r="C549" s="3"/>
      <c r="D549"/>
      <c r="E549"/>
      <c r="F549"/>
    </row>
    <row r="550" spans="1:10">
      <c r="B550" s="4"/>
      <c r="C550" s="3"/>
      <c r="D550"/>
      <c r="E550"/>
      <c r="F550"/>
    </row>
    <row r="551" spans="1:10">
      <c r="B551" s="4"/>
      <c r="C551" s="3"/>
      <c r="D551"/>
      <c r="E551"/>
      <c r="F551"/>
    </row>
    <row r="552" spans="1:10">
      <c r="B552" s="4"/>
      <c r="C552" s="3"/>
      <c r="D552"/>
      <c r="E552"/>
      <c r="F552"/>
    </row>
    <row r="553" spans="1:10">
      <c r="B553" s="4"/>
      <c r="C553" s="3"/>
      <c r="D553"/>
      <c r="E553"/>
      <c r="F553"/>
    </row>
    <row r="554" spans="1:10">
      <c r="B554" s="4"/>
      <c r="C554" s="3"/>
      <c r="D554"/>
      <c r="E554"/>
      <c r="F554"/>
    </row>
    <row r="555" spans="1:10">
      <c r="B555" s="4"/>
      <c r="C555" s="3"/>
      <c r="D555"/>
      <c r="E555"/>
      <c r="F555"/>
    </row>
    <row r="556" spans="1:10">
      <c r="B556" s="4"/>
      <c r="C556" s="3"/>
      <c r="D556"/>
      <c r="E556"/>
      <c r="F556"/>
    </row>
    <row r="557" spans="1:10">
      <c r="B557" s="4"/>
      <c r="C557" s="3"/>
      <c r="D557"/>
      <c r="E557"/>
      <c r="F557"/>
    </row>
    <row r="558" spans="1:10">
      <c r="B558" s="4"/>
      <c r="C558" s="3"/>
      <c r="D558"/>
      <c r="E558"/>
      <c r="F558"/>
    </row>
    <row r="559" spans="1:10">
      <c r="B559" s="4"/>
      <c r="C559" s="3"/>
      <c r="D559"/>
      <c r="E559"/>
      <c r="F559"/>
    </row>
    <row r="560" spans="1:10">
      <c r="B560" s="4"/>
      <c r="C560" s="3"/>
      <c r="D560"/>
      <c r="E560"/>
      <c r="F560"/>
    </row>
    <row r="561" spans="2:6">
      <c r="B561" s="4"/>
      <c r="C561" s="3"/>
      <c r="D561"/>
      <c r="E561"/>
      <c r="F561"/>
    </row>
    <row r="562" spans="2:6">
      <c r="B562" s="4"/>
      <c r="C562" s="3"/>
      <c r="D562"/>
      <c r="E562"/>
      <c r="F562"/>
    </row>
    <row r="563" spans="2:6">
      <c r="B563" s="4"/>
      <c r="C563" s="3"/>
      <c r="D563"/>
      <c r="E563"/>
      <c r="F563"/>
    </row>
    <row r="564" spans="2:6">
      <c r="B564" s="4"/>
      <c r="C564" s="3"/>
      <c r="D564"/>
      <c r="E564"/>
      <c r="F564"/>
    </row>
    <row r="565" spans="2:6">
      <c r="B565" s="4"/>
      <c r="C565" s="3"/>
      <c r="D565"/>
      <c r="E565"/>
      <c r="F565"/>
    </row>
    <row r="566" spans="2:6">
      <c r="B566" s="4"/>
      <c r="C566" s="3"/>
      <c r="D566"/>
      <c r="E566"/>
      <c r="F566"/>
    </row>
    <row r="567" spans="2:6">
      <c r="B567" s="4"/>
      <c r="C567" s="3"/>
      <c r="D567"/>
      <c r="E567"/>
      <c r="F567"/>
    </row>
    <row r="568" spans="2:6">
      <c r="B568" s="4"/>
      <c r="C568" s="3"/>
      <c r="D568"/>
      <c r="E568"/>
      <c r="F568"/>
    </row>
    <row r="569" spans="2:6">
      <c r="B569" s="4"/>
      <c r="C569" s="3"/>
      <c r="D569"/>
      <c r="E569"/>
      <c r="F569"/>
    </row>
    <row r="570" spans="2:6">
      <c r="B570" s="4"/>
      <c r="C570" s="3"/>
      <c r="D570"/>
      <c r="E570"/>
      <c r="F570"/>
    </row>
    <row r="571" spans="2:6">
      <c r="B571" s="4"/>
      <c r="C571" s="3"/>
      <c r="D571"/>
      <c r="E571"/>
      <c r="F571"/>
    </row>
    <row r="572" spans="2:6">
      <c r="B572" s="4"/>
      <c r="C572" s="3"/>
      <c r="D572"/>
      <c r="E572"/>
      <c r="F572"/>
    </row>
    <row r="573" spans="2:6">
      <c r="B573" s="4"/>
      <c r="C573" s="3"/>
      <c r="D573"/>
      <c r="E573"/>
      <c r="F573"/>
    </row>
    <row r="574" spans="2:6">
      <c r="B574" s="4"/>
      <c r="C574" s="3"/>
      <c r="D574"/>
      <c r="E574"/>
      <c r="F574"/>
    </row>
    <row r="575" spans="2:6">
      <c r="B575" s="4"/>
      <c r="C575" s="3"/>
      <c r="D575"/>
      <c r="E575"/>
      <c r="F575"/>
    </row>
    <row r="576" spans="2:6">
      <c r="B576" s="4"/>
      <c r="C576" s="3"/>
      <c r="D576"/>
      <c r="E576"/>
      <c r="F576"/>
    </row>
    <row r="577" spans="2:6">
      <c r="B577" s="4"/>
      <c r="C577" s="3"/>
      <c r="D577"/>
      <c r="E577"/>
      <c r="F577"/>
    </row>
    <row r="578" spans="2:6">
      <c r="B578" s="4"/>
      <c r="C578" s="3"/>
      <c r="D578"/>
      <c r="E578"/>
      <c r="F578"/>
    </row>
    <row r="579" spans="2:6">
      <c r="B579" s="4"/>
      <c r="C579" s="3"/>
      <c r="D579"/>
      <c r="E579"/>
      <c r="F579"/>
    </row>
    <row r="580" spans="2:6">
      <c r="B580" s="4"/>
      <c r="C580" s="3"/>
      <c r="D580"/>
      <c r="E580"/>
      <c r="F580"/>
    </row>
    <row r="581" spans="2:6">
      <c r="B581" s="4"/>
      <c r="C581" s="3"/>
      <c r="D581"/>
      <c r="E581"/>
      <c r="F581"/>
    </row>
    <row r="582" spans="2:6">
      <c r="B582" s="4"/>
      <c r="C582" s="3"/>
      <c r="D582"/>
      <c r="E582"/>
      <c r="F582"/>
    </row>
    <row r="583" spans="2:6">
      <c r="B583" s="4"/>
      <c r="C583" s="3"/>
      <c r="D583"/>
      <c r="E583"/>
      <c r="F583"/>
    </row>
    <row r="584" spans="2:6">
      <c r="B584" s="4"/>
      <c r="C584" s="3"/>
      <c r="D584"/>
      <c r="E584"/>
      <c r="F584"/>
    </row>
    <row r="585" spans="2:6">
      <c r="B585" s="4"/>
      <c r="C585" s="3"/>
      <c r="D585"/>
      <c r="E585"/>
      <c r="F585"/>
    </row>
    <row r="586" spans="2:6">
      <c r="B586" s="4"/>
      <c r="C586" s="3"/>
      <c r="D586"/>
      <c r="E586"/>
      <c r="F586"/>
    </row>
    <row r="587" spans="2:6">
      <c r="B587" s="4"/>
      <c r="C587" s="3"/>
      <c r="D587"/>
      <c r="E587"/>
      <c r="F587"/>
    </row>
    <row r="588" spans="2:6">
      <c r="B588" s="4"/>
      <c r="C588" s="3"/>
      <c r="D588"/>
      <c r="E588"/>
      <c r="F588"/>
    </row>
    <row r="589" spans="2:6">
      <c r="B589" s="4"/>
      <c r="C589" s="3"/>
      <c r="D589"/>
      <c r="E589"/>
      <c r="F589"/>
    </row>
    <row r="590" spans="2:6">
      <c r="B590" s="4"/>
      <c r="C590" s="3"/>
      <c r="D590"/>
      <c r="E590"/>
      <c r="F590"/>
    </row>
    <row r="591" spans="2:6">
      <c r="B591" s="4"/>
      <c r="C591" s="3"/>
      <c r="D591"/>
      <c r="E591"/>
      <c r="F591"/>
    </row>
    <row r="592" spans="2:6">
      <c r="B592" s="4"/>
      <c r="C592" s="3"/>
      <c r="D592"/>
      <c r="E592"/>
      <c r="F592"/>
    </row>
    <row r="593" spans="2:6">
      <c r="B593" s="4"/>
      <c r="C593" s="3"/>
      <c r="D593"/>
      <c r="E593"/>
      <c r="F593"/>
    </row>
    <row r="594" spans="2:6">
      <c r="B594" s="4"/>
      <c r="C594" s="3"/>
      <c r="D594"/>
      <c r="E594"/>
      <c r="F594"/>
    </row>
    <row r="595" spans="2:6">
      <c r="B595" s="4"/>
      <c r="C595" s="3"/>
      <c r="D595"/>
      <c r="E595"/>
      <c r="F595"/>
    </row>
    <row r="596" spans="2:6">
      <c r="B596" s="4"/>
      <c r="C596" s="3"/>
      <c r="D596"/>
      <c r="E596"/>
      <c r="F596"/>
    </row>
    <row r="597" spans="2:6">
      <c r="B597" s="4"/>
      <c r="C597" s="3"/>
      <c r="D597"/>
      <c r="E597"/>
      <c r="F597"/>
    </row>
    <row r="598" spans="2:6">
      <c r="B598" s="4"/>
      <c r="C598" s="3"/>
      <c r="D598"/>
      <c r="E598"/>
      <c r="F598"/>
    </row>
    <row r="599" spans="2:6">
      <c r="B599" s="4"/>
      <c r="C599" s="3"/>
      <c r="D599"/>
      <c r="E599"/>
      <c r="F599"/>
    </row>
    <row r="600" spans="2:6">
      <c r="B600" s="4"/>
      <c r="C600" s="3"/>
      <c r="D600"/>
      <c r="E600"/>
      <c r="F600"/>
    </row>
    <row r="601" spans="2:6">
      <c r="B601" s="4"/>
      <c r="C601" s="3"/>
      <c r="D601"/>
      <c r="E601"/>
      <c r="F601"/>
    </row>
    <row r="602" spans="2:6">
      <c r="B602" s="4"/>
      <c r="C602" s="3"/>
      <c r="D602"/>
      <c r="E602"/>
      <c r="F602"/>
    </row>
    <row r="603" spans="2:6">
      <c r="B603" s="4"/>
      <c r="C603" s="3"/>
      <c r="D603"/>
      <c r="E603"/>
      <c r="F603"/>
    </row>
    <row r="604" spans="2:6">
      <c r="B604" s="4"/>
      <c r="C604" s="3"/>
      <c r="D604"/>
      <c r="E604"/>
      <c r="F604"/>
    </row>
    <row r="605" spans="2:6">
      <c r="B605" s="4"/>
      <c r="C605" s="3"/>
      <c r="D605"/>
      <c r="E605"/>
      <c r="F605"/>
    </row>
    <row r="606" spans="2:6">
      <c r="B606" s="4"/>
      <c r="C606" s="3"/>
      <c r="D606"/>
      <c r="E606"/>
      <c r="F606"/>
    </row>
    <row r="607" spans="2:6">
      <c r="B607" s="4"/>
      <c r="C607" s="3"/>
      <c r="D607"/>
      <c r="E607"/>
      <c r="F607"/>
    </row>
    <row r="608" spans="2:6">
      <c r="B608" s="4"/>
      <c r="C608" s="3"/>
      <c r="D608"/>
      <c r="E608"/>
      <c r="F608"/>
    </row>
    <row r="609" spans="2:6">
      <c r="B609" s="4"/>
      <c r="C609" s="3"/>
      <c r="D609"/>
      <c r="E609"/>
      <c r="F609"/>
    </row>
    <row r="610" spans="2:6">
      <c r="B610" s="4"/>
      <c r="C610" s="3"/>
      <c r="D610"/>
      <c r="E610"/>
      <c r="F610"/>
    </row>
    <row r="611" spans="2:6">
      <c r="B611" s="4"/>
      <c r="C611" s="3"/>
      <c r="D611"/>
      <c r="E611"/>
      <c r="F611"/>
    </row>
    <row r="612" spans="2:6">
      <c r="B612" s="4"/>
      <c r="C612" s="3"/>
      <c r="D612"/>
      <c r="E612"/>
      <c r="F612"/>
    </row>
    <row r="613" spans="2:6">
      <c r="B613" s="4"/>
      <c r="C613" s="3"/>
      <c r="D613"/>
      <c r="E613"/>
      <c r="F613"/>
    </row>
    <row r="614" spans="2:6">
      <c r="B614" s="4"/>
      <c r="C614" s="3"/>
      <c r="D614"/>
      <c r="E614"/>
      <c r="F614"/>
    </row>
    <row r="615" spans="2:6">
      <c r="B615" s="4"/>
      <c r="C615" s="3"/>
      <c r="D615"/>
      <c r="E615"/>
      <c r="F615"/>
    </row>
    <row r="616" spans="2:6">
      <c r="B616" s="4"/>
      <c r="C616" s="3"/>
      <c r="D616"/>
      <c r="E616"/>
      <c r="F616"/>
    </row>
    <row r="617" spans="2:6">
      <c r="B617" s="4"/>
      <c r="C617" s="3"/>
      <c r="D617"/>
      <c r="E617"/>
      <c r="F617"/>
    </row>
    <row r="618" spans="2:6">
      <c r="B618" s="4"/>
      <c r="C618" s="3"/>
      <c r="D618"/>
      <c r="E618"/>
      <c r="F618"/>
    </row>
    <row r="619" spans="2:6">
      <c r="B619" s="4"/>
      <c r="C619" s="3"/>
      <c r="D619"/>
      <c r="E619"/>
      <c r="F619"/>
    </row>
    <row r="620" spans="2:6">
      <c r="B620" s="4"/>
      <c r="C620" s="3"/>
      <c r="D620"/>
      <c r="E620"/>
      <c r="F620"/>
    </row>
    <row r="621" spans="2:6">
      <c r="B621" s="4"/>
      <c r="C621" s="3"/>
      <c r="D621"/>
      <c r="E621"/>
      <c r="F621"/>
    </row>
    <row r="622" spans="2:6">
      <c r="B622" s="4"/>
      <c r="C622" s="3"/>
      <c r="D622"/>
      <c r="E622"/>
      <c r="F622"/>
    </row>
    <row r="623" spans="2:6">
      <c r="B623" s="4"/>
      <c r="C623" s="3"/>
      <c r="D623"/>
      <c r="E623"/>
      <c r="F623"/>
    </row>
    <row r="624" spans="2:6">
      <c r="B624" s="4"/>
      <c r="C624" s="3"/>
      <c r="D624"/>
      <c r="E624"/>
      <c r="F624"/>
    </row>
    <row r="625" spans="2:6">
      <c r="B625" s="4"/>
      <c r="C625" s="3"/>
      <c r="D625"/>
      <c r="E625"/>
      <c r="F625"/>
    </row>
    <row r="626" spans="2:6">
      <c r="B626" s="4"/>
      <c r="C626" s="3"/>
      <c r="D626"/>
      <c r="E626"/>
      <c r="F626"/>
    </row>
    <row r="627" spans="2:6">
      <c r="B627" s="4"/>
      <c r="C627" s="3"/>
      <c r="D627"/>
      <c r="E627"/>
      <c r="F627"/>
    </row>
  </sheetData>
  <phoneticPr fontId="8" type="noConversion"/>
  <hyperlinks>
    <hyperlink ref="I5" location="'JMF Cast Fittings'!A333" display="Click for Cast DWV" xr:uid="{00000000-0004-0000-0000-000000000000}"/>
  </hyperlinks>
  <printOptions horizontalCentered="1"/>
  <pageMargins left="0.25" right="0.25" top="0.25" bottom="0.25" header="0" footer="0"/>
  <pageSetup scale="72" fitToHeight="9" orientation="portrait" r:id="rId1"/>
  <headerFooter scaleWithDoc="0" alignWithMargins="0"/>
  <rowBreaks count="8" manualBreakCount="8">
    <brk id="61" max="9" man="1"/>
    <brk id="129" max="9" man="1"/>
    <brk id="194" max="9" man="1"/>
    <brk id="255" max="9" man="1"/>
    <brk id="321" max="9" man="1"/>
    <brk id="385" max="9" man="1"/>
    <brk id="445" max="9" man="1"/>
    <brk id="50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JMF Cast Fittings</vt:lpstr>
      <vt:lpstr>'JMF Cast Fittings'!Print_Area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Jaymz Davis</dc:creator>
  <cp:lastModifiedBy>Microsoft Office User</cp:lastModifiedBy>
  <cp:lastPrinted>2018-02-16T20:47:09Z</cp:lastPrinted>
  <dcterms:created xsi:type="dcterms:W3CDTF">2012-12-13T18:44:42Z</dcterms:created>
  <dcterms:modified xsi:type="dcterms:W3CDTF">2024-05-01T14:31:53Z</dcterms:modified>
</cp:coreProperties>
</file>